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afsagovau-my.sharepoint.com/personal/jonathan_zemlicoff_afsa_gov_au/Documents/Old H Drive Content/My Documents/01 Work/02 Requests/20211201 UNIDROIT/"/>
    </mc:Choice>
  </mc:AlternateContent>
  <xr:revisionPtr revIDLastSave="0" documentId="8_{1D058174-3BF1-424E-9187-6512C31DB61C}" xr6:coauthVersionLast="47" xr6:coauthVersionMax="47" xr10:uidLastSave="{00000000-0000-0000-0000-000000000000}"/>
  <bookViews>
    <workbookView xWindow="-120" yWindow="-120" windowWidth="29040" windowHeight="15990" activeTab="2" xr2:uid="{00000000-000D-0000-FFFF-FFFF00000000}"/>
  </bookViews>
  <sheets>
    <sheet name="S1. Personnel &amp; Resourcing Plan" sheetId="1" r:id="rId1"/>
    <sheet name="S2. Summary Pricing Tables" sheetId="2" r:id="rId2"/>
    <sheet name="Average Cost Per Registration" sheetId="4" r:id="rId3"/>
  </sheets>
  <externalReferences>
    <externalReference r:id="rId4"/>
  </externalReferences>
  <definedNames>
    <definedName name="Charge_Type">[1]Lists!$B$3:$B$6</definedName>
    <definedName name="FifthLayer">OFFSET(#REF!,0,0,1,#REF!)</definedName>
    <definedName name="FirstLayer">OFFSET(#REF!,0,0,1,#REF!)</definedName>
    <definedName name="FourthLayer">OFFSET(#REF!,0,0,1,#REF!)</definedName>
    <definedName name="Percentage">OFFSET(#REF!,0,0,1,#REF!)</definedName>
    <definedName name="phases">#REF!</definedName>
    <definedName name="SecondLayer">OFFSET(#REF!,0,0,1,#REF!)</definedName>
    <definedName name="SixthLayer">OFFSET(#REF!,0,0,1,#REF!)</definedName>
    <definedName name="ThirdLayer">OFFSET(#REF!,0,0,1,#REF!)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4" l="1"/>
  <c r="E7" i="4"/>
  <c r="E9" i="4"/>
  <c r="E10" i="4"/>
  <c r="J28" i="2"/>
  <c r="F17" i="2"/>
  <c r="K47" i="2"/>
  <c r="K52" i="2"/>
  <c r="K51" i="2"/>
  <c r="K50" i="2"/>
  <c r="K49" i="2"/>
  <c r="K48" i="2"/>
  <c r="G54" i="2"/>
  <c r="F54" i="2"/>
  <c r="K27" i="2"/>
  <c r="K26" i="2"/>
  <c r="K25" i="2"/>
  <c r="K24" i="2"/>
  <c r="K23" i="2"/>
  <c r="K22" i="2"/>
  <c r="G29" i="2"/>
  <c r="F29" i="2"/>
  <c r="E41" i="2" l="1"/>
  <c r="H54" i="2" l="1"/>
  <c r="J34" i="2"/>
  <c r="F35" i="2"/>
  <c r="F36" i="2"/>
  <c r="F37" i="2"/>
  <c r="F38" i="2"/>
  <c r="F39" i="2"/>
  <c r="F34" i="2"/>
  <c r="J35" i="2"/>
  <c r="J36" i="2"/>
  <c r="J37" i="2"/>
  <c r="J38" i="2"/>
  <c r="J39" i="2"/>
  <c r="I41" i="2"/>
  <c r="H41" i="2"/>
  <c r="G41" i="2"/>
  <c r="D41" i="2"/>
  <c r="K37" i="2" l="1"/>
  <c r="K39" i="2"/>
  <c r="K36" i="2"/>
  <c r="K35" i="2"/>
  <c r="K38" i="2"/>
  <c r="K17" i="2"/>
  <c r="F41" i="2"/>
  <c r="K34" i="2"/>
  <c r="J53" i="2"/>
  <c r="J40" i="2"/>
  <c r="H29" i="2"/>
  <c r="H17" i="2"/>
  <c r="G17" i="2"/>
  <c r="K53" i="2" l="1"/>
  <c r="K54" i="2" s="1"/>
  <c r="K40" i="2"/>
  <c r="J41" i="2"/>
  <c r="K29" i="2"/>
  <c r="K41" i="2" l="1"/>
</calcChain>
</file>

<file path=xl/sharedStrings.xml><?xml version="1.0" encoding="utf-8"?>
<sst xmlns="http://schemas.openxmlformats.org/spreadsheetml/2006/main" count="115" uniqueCount="79">
  <si>
    <t>Name</t>
  </si>
  <si>
    <t>Location</t>
  </si>
  <si>
    <t>Rate Card</t>
  </si>
  <si>
    <t>Attached copy of CV</t>
  </si>
  <si>
    <t>Brief description and list of relevant experience (e.g. skill set matrix)</t>
  </si>
  <si>
    <t>Do not use this row - please add additional rows above as required.</t>
  </si>
  <si>
    <t xml:space="preserve">Summary Pricing Table </t>
  </si>
  <si>
    <t>Item #</t>
  </si>
  <si>
    <t>A1</t>
  </si>
  <si>
    <t>A2</t>
  </si>
  <si>
    <t>A3</t>
  </si>
  <si>
    <t>A4</t>
  </si>
  <si>
    <t>A5</t>
  </si>
  <si>
    <t>A6</t>
  </si>
  <si>
    <t>Total Costs</t>
  </si>
  <si>
    <t>B1</t>
  </si>
  <si>
    <t>B2</t>
  </si>
  <si>
    <t>B3</t>
  </si>
  <si>
    <t>B4</t>
  </si>
  <si>
    <t>B5</t>
  </si>
  <si>
    <t>B6</t>
  </si>
  <si>
    <t>C1</t>
  </si>
  <si>
    <t>C2</t>
  </si>
  <si>
    <t>C3</t>
  </si>
  <si>
    <t>C4</t>
  </si>
  <si>
    <t>C5</t>
  </si>
  <si>
    <t>C6</t>
  </si>
  <si>
    <t>Resources &amp; Billing Item</t>
  </si>
  <si>
    <t>D1</t>
  </si>
  <si>
    <t>D2</t>
  </si>
  <si>
    <t>D3</t>
  </si>
  <si>
    <t>D4</t>
  </si>
  <si>
    <t>D5</t>
  </si>
  <si>
    <t>D6</t>
  </si>
  <si>
    <t>SECTION 1 - RESOURCING PLAN</t>
  </si>
  <si>
    <t>Resources</t>
  </si>
  <si>
    <t>Other fees</t>
  </si>
  <si>
    <t>Other fees description</t>
  </si>
  <si>
    <t>Variable charges</t>
  </si>
  <si>
    <t>Fixed charges</t>
  </si>
  <si>
    <t>Subscriptions</t>
  </si>
  <si>
    <t>Monthly fee</t>
  </si>
  <si>
    <r>
      <t xml:space="preserve">Volumes
</t>
    </r>
    <r>
      <rPr>
        <sz val="9"/>
        <color theme="1"/>
        <rFont val="Arial"/>
        <family val="2"/>
      </rPr>
      <t>include assumptions for volumes</t>
    </r>
  </si>
  <si>
    <t>Variable rate</t>
  </si>
  <si>
    <t>Notes and assumptions</t>
  </si>
  <si>
    <r>
      <t xml:space="preserve">Total Annual fees
</t>
    </r>
    <r>
      <rPr>
        <sz val="9"/>
        <color theme="1"/>
        <rFont val="Arial"/>
        <family val="2"/>
      </rPr>
      <t>Monthly fee times 12 months</t>
    </r>
  </si>
  <si>
    <r>
      <t xml:space="preserve">Total variable charges
</t>
    </r>
    <r>
      <rPr>
        <sz val="9"/>
        <color theme="1"/>
        <rFont val="Arial"/>
        <family val="2"/>
      </rPr>
      <t>Variable rate times Volumes</t>
    </r>
  </si>
  <si>
    <t>Position/Level/Role</t>
  </si>
  <si>
    <t>Days of effort</t>
  </si>
  <si>
    <t>Rated daily cost</t>
  </si>
  <si>
    <t>Complete the Resource Plan table.</t>
  </si>
  <si>
    <t>1. Resource Plan - Build Phase</t>
  </si>
  <si>
    <t>2. Resource Plan - Operate Phase</t>
  </si>
  <si>
    <t>Has this personnel been previously employed by you?  If so, provide relevant details, including length of employment and position/s.</t>
  </si>
  <si>
    <t>Duration of engagement (weeks)</t>
  </si>
  <si>
    <t>Provide details of your personnel resources proposed to be used in the implementation of this project.
It is critical that your team includes the following expertise:
    • Service management
    • Financial management
    • IT security management, service support and maintenance
    • Business management - including expertise in stakeholder management, risk management and corporate governance
Indicate the position or role that each person will perform, using well understood terms such as Business Manager, CIO, Service Support Officer, Finance Officer, etc.</t>
  </si>
  <si>
    <t>Provide details of your personnel resources proposed to be used in the implementation of this project.
It is critical that your team includes the following expertise:
    • Business Architect - analyst(s) with experience designing business processes
    • API gateway Developer(s) - developer(s) with extensive experience developing API connectivity.
    • Security Personnel – with appropriate security experience as well as relevant cyber security university degrees or industry certifications. 
    • Data management and storage. 
Indicate the position or role that each person will perform, using well understood terms such as Partner, Account Director, Project Manager, Scrum Master, Senior Developer, Junior Developer, System Tester, Deployment Manager.</t>
  </si>
  <si>
    <r>
      <t xml:space="preserve">Resources
</t>
    </r>
    <r>
      <rPr>
        <sz val="9"/>
        <color rgb="FFFF0000"/>
        <rFont val="Arial"/>
        <family val="2"/>
      </rPr>
      <t>Assume eight weeks effort</t>
    </r>
    <r>
      <rPr>
        <sz val="9"/>
        <color theme="1"/>
        <rFont val="Arial"/>
        <family val="2"/>
      </rPr>
      <t xml:space="preserve">
Use a separate line per resource</t>
    </r>
  </si>
  <si>
    <t>You can align this table to your costing model with comments and notations, if required, to explain the cost and your model. Include all costs that may be incurred such as subscriptions, fees, fixed and variable charges and provide your assumptions.</t>
  </si>
  <si>
    <t>SECTION 2 - SUMMARY COSTING TABLES</t>
  </si>
  <si>
    <t>Costing Table A: Phase 1 - Design</t>
  </si>
  <si>
    <t>Costing Table B: Build, integrate, test and implement</t>
  </si>
  <si>
    <t>Costing Table C: Phase 3 - Host, operate and maintain</t>
  </si>
  <si>
    <t>Costing Table D: Phase 4 - Additional services (future changes)</t>
  </si>
  <si>
    <t>Cost of filing a registration</t>
  </si>
  <si>
    <t>Expected annual volume of registrations</t>
  </si>
  <si>
    <t>Scenario 1</t>
  </si>
  <si>
    <t>Scenario 3</t>
  </si>
  <si>
    <t>Scenario 2</t>
  </si>
  <si>
    <t>Gross annual income of registry</t>
  </si>
  <si>
    <t>Assumptions used</t>
  </si>
  <si>
    <t>Column1</t>
  </si>
  <si>
    <t>Scenario 4</t>
  </si>
  <si>
    <t>This sheet is merely indicative and will not be scored. This information is being collected to understand your business modelling and viability.
Please indicate below the fees you would propose to charge for users to use the MAC Registry and indicate if these would change depending upon the volume of transactions.</t>
  </si>
  <si>
    <t xml:space="preserve">Total Amount </t>
  </si>
  <si>
    <t xml:space="preserve">
The Tenderer must detail the costs it intends to incur and calculation for future platform enhancements.
</t>
  </si>
  <si>
    <r>
      <t xml:space="preserve">Provide a breakdown of all costs as individual line items. Function-related items (such as hardware design, hardware assembly, cloud services, software design, software creation, communication system design, communication system creation, security system design, real time backup system, and others) Site and facility related items (such as site fit out, and furniture and equipment, and others), and Miscellaneous items (such as permits, insurance, including the cost of insurance referred to in Article 28(4) of the Convention, legal expenses, and other)
Your cost estimate will also need to include one year of estimated costs realted to operating the Registry (including personnel (wages and benefits for Registry operations), hardware replacement, update and maintenance, software replacement, update and maintenance, insurance, non-recoverable taxes and duties on operations (excluding taxes payable on net income or gains), permit renewals, legal, audit and other professional expenses, costs related to operating the Registry in an additional language (see paragraph 58), promotion and marketing (€35,000 per year), and others) (Table B).  
For each item, indicate all once-off changes, outright purchases, fixed fee, and/or monthly fees as applicable. A 5-year amortisation period should be assumed.
</t>
    </r>
    <r>
      <rPr>
        <b/>
        <sz val="11"/>
        <color theme="1"/>
        <rFont val="Arial"/>
        <family val="2"/>
      </rPr>
      <t xml:space="preserve">You can add rows to the costing tables to align to your costing model with comments and notations, if required, to explain the cost and your model.
</t>
    </r>
    <r>
      <rPr>
        <sz val="11"/>
        <color theme="1"/>
        <rFont val="Arial"/>
        <family val="2"/>
      </rPr>
      <t xml:space="preserve">
Complete </t>
    </r>
    <r>
      <rPr>
        <b/>
        <u/>
        <sz val="11"/>
        <color theme="1"/>
        <rFont val="Arial"/>
        <family val="2"/>
      </rPr>
      <t>all 4</t>
    </r>
    <r>
      <rPr>
        <sz val="11"/>
        <color theme="1"/>
        <rFont val="Arial"/>
        <family val="2"/>
      </rPr>
      <t xml:space="preserve"> costing tables: 
    • Table A: Phase 1 - Design 
    • Table B: Phase 2 - Build, integrate, test and implement
    • Table C: Phase 3 - Host, operate and maintain
    • Table D: Phase 4 - Additional services (future changes) </t>
    </r>
  </si>
  <si>
    <t>Days of effort
(minimum 25)</t>
  </si>
  <si>
    <t>Average cost per transaction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</si>
</sst>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_-* #,##0_-;\-* #,##0_-;_-* &quot;-&quot;??_-;_-@_-"/>
    <numFmt numFmtId="167" formatCode="_(&quot;€&quot;* #,##0.00_);_(&quot;€&quot;* \(#,##0.00\);_(&quot;€&quot;* &quot;-&quot;??_);_(@_)"/>
  </numFmts>
  <fonts count="25" x14ac:knownFonts="1">
    <font>
      <sz val="11"/>
      <color theme="1"/>
      <name val="Calibri"/>
      <family val="2"/>
      <scheme val="minor"/>
    </font>
    <font>
      <sz val="11"/>
      <color theme="1"/>
      <name val="Calibri"/>
      <family val="2"/>
      <scheme val="minor"/>
    </font>
    <font>
      <sz val="10"/>
      <name val="Arial"/>
      <family val="2"/>
    </font>
    <font>
      <b/>
      <sz val="16"/>
      <color theme="0"/>
      <name val="Arial"/>
      <family val="2"/>
    </font>
    <font>
      <sz val="10"/>
      <color theme="1"/>
      <name val="Arial"/>
      <family val="2"/>
    </font>
    <font>
      <b/>
      <sz val="9"/>
      <color theme="1"/>
      <name val="Arial"/>
      <family val="2"/>
    </font>
    <font>
      <i/>
      <sz val="10"/>
      <color rgb="FFFF0000"/>
      <name val="Arial"/>
      <family val="2"/>
    </font>
    <font>
      <b/>
      <sz val="8"/>
      <color rgb="FF345C98"/>
      <name val="Arial"/>
      <family val="2"/>
    </font>
    <font>
      <sz val="11"/>
      <color theme="1"/>
      <name val="Arial"/>
      <family val="2"/>
    </font>
    <font>
      <b/>
      <sz val="16"/>
      <color rgb="FF345C98"/>
      <name val="Arial"/>
      <family val="2"/>
    </font>
    <font>
      <sz val="10"/>
      <color rgb="FF345C98"/>
      <name val="Arial"/>
      <family val="2"/>
    </font>
    <font>
      <b/>
      <sz val="12"/>
      <color theme="0"/>
      <name val="Arial"/>
      <family val="2"/>
    </font>
    <font>
      <b/>
      <sz val="14"/>
      <color theme="0"/>
      <name val="Arial"/>
      <family val="2"/>
    </font>
    <font>
      <b/>
      <u/>
      <sz val="9"/>
      <color theme="1"/>
      <name val="Arial"/>
      <family val="2"/>
    </font>
    <font>
      <b/>
      <sz val="10"/>
      <color theme="1"/>
      <name val="Arial"/>
      <family val="2"/>
    </font>
    <font>
      <sz val="10"/>
      <color theme="5" tint="0.79998168889431442"/>
      <name val="Arial"/>
      <family val="2"/>
    </font>
    <font>
      <i/>
      <sz val="8"/>
      <color rgb="FFFF0000"/>
      <name val="Arial"/>
      <family val="2"/>
    </font>
    <font>
      <b/>
      <sz val="10"/>
      <name val="Arial"/>
      <family val="2"/>
    </font>
    <font>
      <sz val="9"/>
      <color theme="1"/>
      <name val="Arial"/>
      <family val="2"/>
    </font>
    <font>
      <b/>
      <sz val="11"/>
      <color theme="1"/>
      <name val="Arial"/>
      <family val="2"/>
    </font>
    <font>
      <i/>
      <sz val="11"/>
      <color rgb="FFFF0000"/>
      <name val="Arial"/>
      <family val="2"/>
    </font>
    <font>
      <b/>
      <u/>
      <sz val="11"/>
      <color theme="1"/>
      <name val="Arial"/>
      <family val="2"/>
    </font>
    <font>
      <sz val="9"/>
      <color rgb="FFFF0000"/>
      <name val="Arial"/>
      <family val="2"/>
    </font>
    <font>
      <b/>
      <sz val="11"/>
      <color theme="1"/>
      <name val="Calibri"/>
      <family val="2"/>
      <scheme val="minor"/>
    </font>
    <font>
      <b/>
      <sz val="1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gray125">
        <bgColor theme="0" tint="-0.499984740745262"/>
      </patternFill>
    </fill>
    <fill>
      <patternFill patternType="solid">
        <fgColor theme="4"/>
        <bgColor indexed="64"/>
      </patternFill>
    </fill>
    <fill>
      <patternFill patternType="solid">
        <fgColor theme="0"/>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165" fontId="1" fillId="0" borderId="0" applyFont="0" applyFill="0" applyBorder="0" applyAlignment="0" applyProtection="0"/>
  </cellStyleXfs>
  <cellXfs count="112">
    <xf numFmtId="0" fontId="0" fillId="0" borderId="0" xfId="0"/>
    <xf numFmtId="0" fontId="4" fillId="0" borderId="0" xfId="0" applyFont="1" applyAlignment="1">
      <alignment vertical="center"/>
    </xf>
    <xf numFmtId="0" fontId="4" fillId="0" borderId="0" xfId="0" applyFont="1"/>
    <xf numFmtId="0" fontId="8" fillId="0" borderId="0" xfId="0" applyFont="1"/>
    <xf numFmtId="0" fontId="8" fillId="0" borderId="0" xfId="0" applyFont="1" applyBorder="1"/>
    <xf numFmtId="0" fontId="8" fillId="0" borderId="20" xfId="0" applyFont="1" applyBorder="1"/>
    <xf numFmtId="0" fontId="4" fillId="0" borderId="25" xfId="0" applyFont="1" applyBorder="1" applyAlignment="1">
      <alignment vertical="center"/>
    </xf>
    <xf numFmtId="164" fontId="2" fillId="0" borderId="25" xfId="1" applyFont="1" applyBorder="1" applyAlignment="1">
      <alignment vertical="center"/>
    </xf>
    <xf numFmtId="164" fontId="2" fillId="0" borderId="28" xfId="1" applyFont="1" applyBorder="1" applyAlignment="1">
      <alignment vertical="center" wrapText="1"/>
    </xf>
    <xf numFmtId="0" fontId="4" fillId="0" borderId="30" xfId="0" applyFont="1" applyBorder="1" applyAlignment="1">
      <alignment vertical="center"/>
    </xf>
    <xf numFmtId="164" fontId="2" fillId="0" borderId="30" xfId="1" applyFont="1" applyBorder="1" applyAlignment="1">
      <alignment vertical="center"/>
    </xf>
    <xf numFmtId="164" fontId="2" fillId="0" borderId="32" xfId="1" applyFont="1" applyBorder="1" applyAlignment="1">
      <alignment vertical="center" wrapText="1"/>
    </xf>
    <xf numFmtId="0" fontId="16" fillId="3" borderId="33" xfId="0" applyFont="1" applyFill="1" applyBorder="1" applyAlignment="1">
      <alignment horizontal="left" vertical="center" wrapText="1"/>
    </xf>
    <xf numFmtId="0" fontId="14" fillId="3" borderId="34" xfId="0" applyFont="1" applyFill="1" applyBorder="1" applyAlignment="1">
      <alignment horizontal="center" vertical="center"/>
    </xf>
    <xf numFmtId="164" fontId="17" fillId="3" borderId="34" xfId="1" applyFont="1" applyFill="1" applyBorder="1" applyAlignment="1">
      <alignment vertical="center"/>
    </xf>
    <xf numFmtId="164" fontId="17" fillId="3" borderId="36" xfId="1" applyFont="1" applyFill="1" applyBorder="1" applyAlignment="1">
      <alignment vertical="center" wrapText="1"/>
    </xf>
    <xf numFmtId="164" fontId="2" fillId="5" borderId="26" xfId="1" applyFont="1" applyFill="1" applyBorder="1" applyAlignment="1">
      <alignment vertical="center"/>
    </xf>
    <xf numFmtId="164" fontId="2" fillId="5" borderId="25" xfId="1" applyFont="1" applyFill="1" applyBorder="1" applyAlignment="1">
      <alignment vertical="center"/>
    </xf>
    <xf numFmtId="164" fontId="2" fillId="5" borderId="31" xfId="1" applyFont="1" applyFill="1" applyBorder="1" applyAlignment="1">
      <alignment vertical="center"/>
    </xf>
    <xf numFmtId="164" fontId="2" fillId="5" borderId="30" xfId="1" applyFont="1" applyFill="1" applyBorder="1" applyAlignment="1">
      <alignment vertical="center"/>
    </xf>
    <xf numFmtId="166" fontId="2" fillId="0" borderId="25" xfId="2" applyNumberFormat="1" applyFont="1" applyBorder="1" applyAlignment="1">
      <alignment vertical="center"/>
    </xf>
    <xf numFmtId="166" fontId="2" fillId="0" borderId="30" xfId="2" applyNumberFormat="1" applyFont="1" applyBorder="1" applyAlignment="1">
      <alignment vertical="center"/>
    </xf>
    <xf numFmtId="166" fontId="17" fillId="3" borderId="34" xfId="2" applyNumberFormat="1" applyFont="1" applyFill="1" applyBorder="1" applyAlignment="1">
      <alignment vertical="center"/>
    </xf>
    <xf numFmtId="165" fontId="2" fillId="0" borderId="25" xfId="2" applyNumberFormat="1" applyFont="1" applyBorder="1" applyAlignment="1">
      <alignment vertical="center"/>
    </xf>
    <xf numFmtId="165" fontId="2" fillId="0" borderId="30" xfId="2" applyNumberFormat="1" applyFont="1" applyBorder="1" applyAlignment="1">
      <alignment vertical="center"/>
    </xf>
    <xf numFmtId="165" fontId="17" fillId="3" borderId="34" xfId="2" applyFont="1" applyFill="1" applyBorder="1" applyAlignment="1">
      <alignment vertical="center"/>
    </xf>
    <xf numFmtId="0" fontId="19"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wrapText="1"/>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19" fillId="2" borderId="1" xfId="0" applyFont="1" applyFill="1" applyBorder="1" applyAlignment="1">
      <alignment vertical="center" wrapText="1"/>
    </xf>
    <xf numFmtId="0" fontId="19" fillId="2" borderId="2" xfId="0" applyFont="1" applyFill="1" applyBorder="1" applyAlignment="1">
      <alignment vertical="center" wrapText="1"/>
    </xf>
    <xf numFmtId="0" fontId="19" fillId="2" borderId="3" xfId="0" applyFont="1" applyFill="1" applyBorder="1" applyAlignment="1">
      <alignment vertical="center" wrapText="1"/>
    </xf>
    <xf numFmtId="0" fontId="2" fillId="6" borderId="0" xfId="0" applyFont="1" applyFill="1"/>
    <xf numFmtId="0" fontId="3" fillId="6" borderId="0" xfId="0" applyFont="1" applyFill="1"/>
    <xf numFmtId="0" fontId="7" fillId="6" borderId="0" xfId="0" applyFont="1" applyFill="1"/>
    <xf numFmtId="0" fontId="9" fillId="6" borderId="0" xfId="0" applyFont="1" applyFill="1"/>
    <xf numFmtId="0" fontId="10" fillId="6" borderId="0" xfId="0" applyFont="1" applyFill="1"/>
    <xf numFmtId="0" fontId="13" fillId="2" borderId="18" xfId="0" applyFont="1" applyFill="1" applyBorder="1" applyAlignment="1">
      <alignment horizontal="center" vertical="center" wrapText="1"/>
    </xf>
    <xf numFmtId="0" fontId="5" fillId="2" borderId="18" xfId="0" applyFont="1" applyFill="1" applyBorder="1" applyAlignment="1">
      <alignment vertical="center" wrapText="1"/>
    </xf>
    <xf numFmtId="0" fontId="13" fillId="2" borderId="22" xfId="0" applyFont="1" applyFill="1" applyBorder="1" applyAlignment="1">
      <alignment horizontal="center" vertical="center" wrapText="1"/>
    </xf>
    <xf numFmtId="0" fontId="5" fillId="2" borderId="22" xfId="0" applyFont="1" applyFill="1" applyBorder="1" applyAlignment="1">
      <alignment horizontal="center" vertical="top" wrapText="1"/>
    </xf>
    <xf numFmtId="0" fontId="11" fillId="6" borderId="15" xfId="0" applyFont="1" applyFill="1" applyBorder="1" applyAlignment="1">
      <alignment vertical="center"/>
    </xf>
    <xf numFmtId="0" fontId="11" fillId="6" borderId="16" xfId="0" applyFont="1" applyFill="1" applyBorder="1" applyAlignment="1">
      <alignment vertical="center"/>
    </xf>
    <xf numFmtId="0" fontId="12" fillId="6" borderId="16" xfId="0" applyFont="1" applyFill="1" applyBorder="1"/>
    <xf numFmtId="0" fontId="12" fillId="6" borderId="3" xfId="0" applyFont="1" applyFill="1" applyBorder="1"/>
    <xf numFmtId="0" fontId="14" fillId="6" borderId="24" xfId="0" applyFont="1" applyFill="1" applyBorder="1" applyAlignment="1">
      <alignment horizontal="center" vertical="center"/>
    </xf>
    <xf numFmtId="0" fontId="14" fillId="6" borderId="29" xfId="0" applyFont="1" applyFill="1" applyBorder="1" applyAlignment="1">
      <alignment horizontal="center" vertical="center"/>
    </xf>
    <xf numFmtId="0" fontId="6" fillId="6" borderId="29" xfId="0" applyFont="1" applyFill="1" applyBorder="1" applyAlignment="1">
      <alignment horizontal="left" vertical="center"/>
    </xf>
    <xf numFmtId="0" fontId="4" fillId="6" borderId="30" xfId="0" applyFont="1" applyFill="1" applyBorder="1" applyAlignment="1">
      <alignment vertical="center"/>
    </xf>
    <xf numFmtId="164" fontId="15" fillId="6" borderId="30" xfId="1" applyFont="1" applyFill="1" applyBorder="1" applyAlignment="1">
      <alignment vertical="center"/>
    </xf>
    <xf numFmtId="164" fontId="15" fillId="6" borderId="30" xfId="1" applyFont="1" applyFill="1" applyBorder="1" applyAlignment="1">
      <alignment vertical="center" wrapText="1"/>
    </xf>
    <xf numFmtId="164" fontId="15" fillId="6" borderId="32" xfId="1" applyFont="1" applyFill="1" applyBorder="1" applyAlignment="1">
      <alignment vertical="center" wrapText="1"/>
    </xf>
    <xf numFmtId="167" fontId="2" fillId="0" borderId="25" xfId="1" applyNumberFormat="1" applyFont="1" applyBorder="1" applyAlignment="1">
      <alignment vertical="center"/>
    </xf>
    <xf numFmtId="167" fontId="17" fillId="3" borderId="34" xfId="1" applyNumberFormat="1" applyFont="1" applyFill="1" applyBorder="1" applyAlignment="1">
      <alignment vertical="center"/>
    </xf>
    <xf numFmtId="167" fontId="15" fillId="6" borderId="30" xfId="1" applyNumberFormat="1" applyFont="1" applyFill="1" applyBorder="1" applyAlignment="1">
      <alignment vertical="center"/>
    </xf>
    <xf numFmtId="167" fontId="17" fillId="3" borderId="35" xfId="1" applyNumberFormat="1" applyFont="1" applyFill="1" applyBorder="1" applyAlignment="1">
      <alignment vertical="center" wrapText="1"/>
    </xf>
    <xf numFmtId="167" fontId="17" fillId="3" borderId="36" xfId="1" applyNumberFormat="1" applyFont="1" applyFill="1" applyBorder="1" applyAlignment="1">
      <alignment vertical="center" wrapText="1"/>
    </xf>
    <xf numFmtId="167" fontId="2" fillId="0" borderId="30" xfId="1" applyNumberFormat="1" applyFont="1" applyBorder="1" applyAlignment="1">
      <alignment vertical="center"/>
    </xf>
    <xf numFmtId="167" fontId="2" fillId="0" borderId="27" xfId="1" applyNumberFormat="1" applyFont="1" applyBorder="1" applyAlignment="1">
      <alignment vertical="center" wrapText="1"/>
    </xf>
    <xf numFmtId="167" fontId="15" fillId="6" borderId="32" xfId="1" applyNumberFormat="1" applyFont="1" applyFill="1" applyBorder="1" applyAlignment="1">
      <alignment vertical="center" wrapText="1"/>
    </xf>
    <xf numFmtId="167" fontId="2" fillId="4" borderId="27" xfId="1" applyNumberFormat="1" applyFont="1" applyFill="1" applyBorder="1" applyAlignment="1">
      <alignment vertical="center"/>
    </xf>
    <xf numFmtId="167" fontId="15" fillId="6" borderId="30" xfId="1" applyNumberFormat="1" applyFont="1" applyFill="1" applyBorder="1" applyAlignment="1">
      <alignment vertical="center" wrapText="1"/>
    </xf>
    <xf numFmtId="0" fontId="20" fillId="6" borderId="12" xfId="0" applyFont="1" applyFill="1" applyBorder="1" applyAlignment="1">
      <alignment horizontal="left" vertical="center"/>
    </xf>
    <xf numFmtId="0" fontId="20" fillId="6" borderId="13" xfId="0" applyFont="1" applyFill="1" applyBorder="1" applyAlignment="1">
      <alignment horizontal="left" vertical="center"/>
    </xf>
    <xf numFmtId="0" fontId="20" fillId="6" borderId="14" xfId="0" applyFont="1" applyFill="1" applyBorder="1" applyAlignment="1">
      <alignment horizontal="left" vertical="center"/>
    </xf>
    <xf numFmtId="0" fontId="8" fillId="0" borderId="0" xfId="0" applyFont="1" applyAlignment="1">
      <alignment horizontal="left" vertical="center" wrapText="1"/>
    </xf>
    <xf numFmtId="0" fontId="13" fillId="2" borderId="19"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5" fillId="2" borderId="17" xfId="0" applyFont="1" applyFill="1" applyBorder="1" applyAlignment="1">
      <alignment horizontal="left" vertical="top" wrapText="1"/>
    </xf>
    <xf numFmtId="0" fontId="5" fillId="2" borderId="18" xfId="0" applyFont="1" applyFill="1" applyBorder="1" applyAlignment="1">
      <alignment horizontal="left" vertical="top"/>
    </xf>
    <xf numFmtId="0" fontId="5" fillId="2" borderId="19" xfId="0" applyFont="1" applyFill="1" applyBorder="1" applyAlignment="1">
      <alignment horizontal="left" vertical="top"/>
    </xf>
    <xf numFmtId="0" fontId="5" fillId="2" borderId="17" xfId="0" applyFont="1" applyFill="1" applyBorder="1" applyAlignment="1">
      <alignment horizontal="center" vertical="center"/>
    </xf>
    <xf numFmtId="0" fontId="5" fillId="2" borderId="21"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22" xfId="0" applyFont="1" applyFill="1" applyBorder="1" applyAlignment="1">
      <alignment horizontal="center" vertical="center"/>
    </xf>
    <xf numFmtId="0" fontId="18" fillId="2" borderId="18" xfId="0" applyFont="1" applyFill="1" applyBorder="1" applyAlignment="1">
      <alignment horizontal="center" vertical="center" wrapText="1"/>
    </xf>
    <xf numFmtId="0" fontId="8" fillId="0" borderId="0" xfId="0" applyFont="1" applyAlignment="1">
      <alignment horizontal="left" wrapText="1"/>
    </xf>
    <xf numFmtId="0" fontId="8" fillId="0" borderId="0" xfId="0" applyFont="1" applyAlignment="1">
      <alignment horizontal="left"/>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167" fontId="2" fillId="0" borderId="39" xfId="1" applyNumberFormat="1" applyFont="1" applyBorder="1" applyAlignment="1">
      <alignment horizontal="center" vertical="center" wrapText="1"/>
    </xf>
    <xf numFmtId="167" fontId="2" fillId="0" borderId="40" xfId="1" applyNumberFormat="1" applyFont="1" applyBorder="1" applyAlignment="1">
      <alignment horizontal="center" vertical="center" wrapText="1"/>
    </xf>
    <xf numFmtId="167" fontId="2" fillId="0" borderId="41" xfId="1" applyNumberFormat="1" applyFont="1" applyBorder="1" applyAlignment="1">
      <alignment horizontal="center" vertical="center" wrapText="1"/>
    </xf>
    <xf numFmtId="0" fontId="0" fillId="7" borderId="0" xfId="0" applyFill="1"/>
    <xf numFmtId="0" fontId="0" fillId="7" borderId="0" xfId="0" applyFill="1" applyAlignment="1">
      <alignment horizontal="center"/>
    </xf>
    <xf numFmtId="0" fontId="0" fillId="7" borderId="0" xfId="0" applyFill="1" applyAlignment="1">
      <alignment wrapText="1"/>
    </xf>
    <xf numFmtId="0" fontId="23" fillId="7" borderId="0" xfId="0" applyFont="1" applyFill="1"/>
    <xf numFmtId="0" fontId="23" fillId="7" borderId="0" xfId="0" applyFont="1" applyFill="1" applyAlignment="1">
      <alignment horizontal="left" vertical="top" wrapText="1"/>
    </xf>
    <xf numFmtId="0" fontId="14" fillId="6" borderId="5" xfId="0" applyFont="1" applyFill="1" applyBorder="1" applyAlignment="1">
      <alignment horizontal="center" vertical="center"/>
    </xf>
    <xf numFmtId="0" fontId="2" fillId="6" borderId="0" xfId="0" applyFont="1" applyFill="1" applyBorder="1"/>
    <xf numFmtId="0" fontId="3" fillId="6" borderId="0" xfId="0" applyFont="1" applyFill="1" applyBorder="1"/>
    <xf numFmtId="0" fontId="8" fillId="7" borderId="0" xfId="0" applyFont="1" applyFill="1" applyBorder="1"/>
    <xf numFmtId="0" fontId="8" fillId="7" borderId="0" xfId="0" applyFont="1" applyFill="1" applyBorder="1" applyAlignment="1">
      <alignment horizontal="left" wrapText="1"/>
    </xf>
    <xf numFmtId="0" fontId="8" fillId="7" borderId="0" xfId="0" applyFont="1" applyFill="1" applyBorder="1" applyAlignment="1">
      <alignment horizontal="left"/>
    </xf>
    <xf numFmtId="0" fontId="4" fillId="0" borderId="5" xfId="0" applyFont="1" applyBorder="1" applyAlignment="1">
      <alignment wrapText="1"/>
    </xf>
    <xf numFmtId="167" fontId="2" fillId="0" borderId="5" xfId="1" applyNumberFormat="1" applyFont="1" applyBorder="1" applyAlignment="1">
      <alignment horizontal="right" vertical="center" wrapText="1"/>
    </xf>
    <xf numFmtId="0" fontId="4" fillId="0" borderId="5" xfId="0" applyFont="1" applyBorder="1" applyAlignment="1">
      <alignment horizontal="right" wrapText="1"/>
    </xf>
    <xf numFmtId="0" fontId="24" fillId="2" borderId="23" xfId="0" applyFont="1" applyFill="1" applyBorder="1" applyAlignment="1">
      <alignment horizontal="left" wrapText="1"/>
    </xf>
    <xf numFmtId="0" fontId="24" fillId="2" borderId="42" xfId="0" applyFont="1" applyFill="1" applyBorder="1" applyAlignment="1">
      <alignment horizontal="right" wrapText="1"/>
    </xf>
    <xf numFmtId="0" fontId="24" fillId="2" borderId="22" xfId="0" applyFont="1" applyFill="1" applyBorder="1" applyAlignment="1">
      <alignment horizontal="right" wrapText="1"/>
    </xf>
  </cellXfs>
  <cellStyles count="3">
    <cellStyle name="Comma" xfId="2" builtinId="3"/>
    <cellStyle name="Currency" xfId="1" builtinId="4"/>
    <cellStyle name="Normal" xfId="0" builtinId="0"/>
  </cellStyles>
  <dxfs count="7">
    <dxf>
      <font>
        <strike val="0"/>
        <outline val="0"/>
        <shadow val="0"/>
        <u val="none"/>
        <vertAlign val="baseline"/>
        <sz val="10"/>
        <name val="Arial"/>
        <family val="2"/>
        <scheme val="none"/>
      </font>
      <numFmt numFmtId="168" formatCode="[$€-2]\ #,##0"/>
      <alignment horizontal="righ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alignment horizontal="general"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alignment horizontal="righ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numFmt numFmtId="167" formatCode="_(&quot;€&quot;* #,##0.00_);_(&quot;€&quot;* \(#,##0.00\);_(&quot;€&quot;* &quot;-&quot;??_);_(@_)"/>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hagency.sharepoint.com/Users/clifford.mak/AppData/Local/Microsoft/Windows/INetCache/Content.Outlook/O3BDT2YZ/ADHA%20RFT%20DH2843%20TRS%209%20-%20Pricing%20Tab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Instructions"/>
      <sheetName val="1. Summary Pricing Table"/>
      <sheetName val="2. P1 - Design"/>
      <sheetName val="3. P1 - Pass Through Charges"/>
      <sheetName val="4. P1 - Other Charges"/>
      <sheetName val="6. P2 - Pass Through Charges"/>
      <sheetName val="5. P2 - Build, Imp. &amp; Int. Sol"/>
      <sheetName val="7. P2 - Other Charges"/>
      <sheetName val="8. P2 &amp; P3 Equip, Soft, Cloud"/>
      <sheetName val="9. P3 - Operate &amp; Maintain Sol."/>
      <sheetName val="10. P3 - Pass Through Charge"/>
      <sheetName val="11. P3 - Other Charges"/>
      <sheetName val="12. Labour Rates Table"/>
      <sheetName val="13. Additional Services"/>
      <sheetName val="14. Services Catalogue"/>
      <sheetName val="15. Assumptions Table"/>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
          <cell r="B3" t="str">
            <v>Fixed Monthly Charge</v>
          </cell>
        </row>
        <row r="4">
          <cell r="B4" t="str">
            <v>Unit Charges</v>
          </cell>
        </row>
        <row r="5">
          <cell r="B5" t="str">
            <v>Milestone Charges</v>
          </cell>
        </row>
        <row r="6">
          <cell r="B6" t="str">
            <v>One off Charges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45F2C20-8632-4F86-A423-AD96A9B15E0A}" name="Table5" displayName="Table5" ref="B6:F10" totalsRowShown="0" headerRowDxfId="6" tableBorderDxfId="5">
  <tableColumns count="5">
    <tableColumn id="1" xr3:uid="{F506DEC1-B28E-4C46-8E8F-717F9B2DA67F}" name="Column1" dataDxfId="4"/>
    <tableColumn id="2" xr3:uid="{8D3D6F04-3EEA-4B37-A449-8D97175BA210}" name="Cost of filing a registration" dataDxfId="3" dataCellStyle="Currency">
      <calculatedColumnFormula>A7*B7</calculatedColumnFormula>
    </tableColumn>
    <tableColumn id="3" xr3:uid="{9D7869B0-0DD4-46F4-8A0C-E49E626AC009}" name="Expected annual volume of registrations" dataDxfId="2"/>
    <tableColumn id="4" xr3:uid="{D525C94B-4418-4D0C-8D3B-9106173F0F54}" name="Gross annual income of registry" dataDxfId="0">
      <calculatedColumnFormula>C7*D7</calculatedColumnFormula>
    </tableColumn>
    <tableColumn id="5" xr3:uid="{078232C0-9AF1-41EA-B9C2-4C551E08072F}" name="Assumptions used" dataDxfId="1"/>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56"/>
  <sheetViews>
    <sheetView showGridLines="0" zoomScale="95" zoomScaleNormal="95" workbookViewId="0"/>
  </sheetViews>
  <sheetFormatPr defaultRowHeight="15" x14ac:dyDescent="0.25"/>
  <cols>
    <col min="2" max="2" width="20.7109375" customWidth="1"/>
    <col min="3" max="3" width="27" customWidth="1"/>
    <col min="4" max="5" width="19.140625" customWidth="1"/>
    <col min="6" max="6" width="19.28515625" bestFit="1" customWidth="1"/>
    <col min="7" max="8" width="33.28515625" customWidth="1"/>
    <col min="9" max="9" width="57.28515625" customWidth="1"/>
    <col min="10" max="10" width="69.42578125" customWidth="1"/>
  </cols>
  <sheetData>
    <row r="1" spans="1:10" x14ac:dyDescent="0.25">
      <c r="A1" s="40"/>
      <c r="B1" s="40"/>
      <c r="C1" s="40"/>
      <c r="D1" s="40"/>
      <c r="E1" s="40"/>
      <c r="F1" s="40"/>
      <c r="G1" s="40"/>
      <c r="H1" s="40"/>
      <c r="I1" s="40"/>
      <c r="J1" s="40"/>
    </row>
    <row r="2" spans="1:10" ht="20.25" x14ac:dyDescent="0.3">
      <c r="A2" s="41" t="s">
        <v>34</v>
      </c>
      <c r="B2" s="41"/>
      <c r="C2" s="41"/>
      <c r="D2" s="41"/>
      <c r="E2" s="41"/>
      <c r="F2" s="41"/>
      <c r="G2" s="41"/>
      <c r="H2" s="41"/>
      <c r="I2" s="41"/>
      <c r="J2" s="41"/>
    </row>
    <row r="3" spans="1:10" x14ac:dyDescent="0.25">
      <c r="A3" s="40"/>
      <c r="B3" s="40"/>
      <c r="C3" s="40"/>
      <c r="D3" s="40"/>
      <c r="E3" s="40"/>
      <c r="F3" s="40"/>
      <c r="G3" s="40"/>
      <c r="H3" s="40"/>
      <c r="I3" s="40"/>
      <c r="J3" s="40"/>
    </row>
    <row r="4" spans="1:10" s="1" customFormat="1" ht="12.75" x14ac:dyDescent="0.25"/>
    <row r="5" spans="1:10" s="1" customFormat="1" ht="14.25" x14ac:dyDescent="0.25">
      <c r="B5" s="27" t="s">
        <v>50</v>
      </c>
      <c r="C5" s="27"/>
      <c r="D5" s="27"/>
      <c r="E5" s="27"/>
      <c r="F5" s="27"/>
      <c r="G5" s="27"/>
      <c r="H5" s="27"/>
      <c r="I5" s="27"/>
    </row>
    <row r="6" spans="1:10" s="1" customFormat="1" ht="14.25" x14ac:dyDescent="0.25">
      <c r="B6" s="27"/>
      <c r="C6" s="27"/>
      <c r="D6" s="27"/>
      <c r="E6" s="27"/>
      <c r="F6" s="27"/>
      <c r="G6" s="27"/>
      <c r="H6" s="27"/>
      <c r="I6" s="27"/>
    </row>
    <row r="7" spans="1:10" s="1" customFormat="1" x14ac:dyDescent="0.25">
      <c r="B7" s="26" t="s">
        <v>51</v>
      </c>
      <c r="C7" s="27"/>
      <c r="D7" s="27"/>
      <c r="E7" s="27"/>
      <c r="F7" s="27"/>
      <c r="G7" s="27"/>
      <c r="H7" s="27"/>
      <c r="I7" s="27"/>
    </row>
    <row r="8" spans="1:10" s="1" customFormat="1" ht="141.75" customHeight="1" x14ac:dyDescent="0.25">
      <c r="B8" s="73" t="s">
        <v>56</v>
      </c>
      <c r="C8" s="73"/>
      <c r="D8" s="73"/>
      <c r="E8" s="73"/>
      <c r="F8" s="73"/>
      <c r="G8" s="73"/>
      <c r="H8" s="73"/>
      <c r="I8" s="73"/>
    </row>
    <row r="9" spans="1:10" s="1" customFormat="1" thickBot="1" x14ac:dyDescent="0.3">
      <c r="B9" s="28"/>
      <c r="C9" s="28"/>
      <c r="D9" s="28"/>
      <c r="E9" s="28"/>
      <c r="F9" s="28"/>
      <c r="G9" s="28"/>
      <c r="H9" s="28"/>
      <c r="I9" s="28"/>
    </row>
    <row r="10" spans="1:10" s="1" customFormat="1" ht="75" x14ac:dyDescent="0.25">
      <c r="B10" s="37" t="s">
        <v>0</v>
      </c>
      <c r="C10" s="38" t="s">
        <v>47</v>
      </c>
      <c r="D10" s="38" t="s">
        <v>1</v>
      </c>
      <c r="E10" s="38" t="s">
        <v>2</v>
      </c>
      <c r="F10" s="38" t="s">
        <v>54</v>
      </c>
      <c r="G10" s="38" t="s">
        <v>53</v>
      </c>
      <c r="H10" s="38" t="s">
        <v>3</v>
      </c>
      <c r="I10" s="39" t="s">
        <v>4</v>
      </c>
    </row>
    <row r="11" spans="1:10" s="1" customFormat="1" ht="14.25" x14ac:dyDescent="0.25">
      <c r="B11" s="29"/>
      <c r="C11" s="30"/>
      <c r="D11" s="30"/>
      <c r="E11" s="30"/>
      <c r="F11" s="30"/>
      <c r="G11" s="31"/>
      <c r="H11" s="30"/>
      <c r="I11" s="32"/>
    </row>
    <row r="12" spans="1:10" s="1" customFormat="1" ht="14.25" x14ac:dyDescent="0.25">
      <c r="B12" s="33"/>
      <c r="C12" s="34"/>
      <c r="D12" s="34"/>
      <c r="E12" s="34"/>
      <c r="F12" s="34"/>
      <c r="G12" s="35"/>
      <c r="H12" s="34"/>
      <c r="I12" s="36"/>
    </row>
    <row r="13" spans="1:10" s="1" customFormat="1" ht="14.25" x14ac:dyDescent="0.25">
      <c r="B13" s="33"/>
      <c r="C13" s="34"/>
      <c r="D13" s="34"/>
      <c r="E13" s="34"/>
      <c r="F13" s="34"/>
      <c r="G13" s="35"/>
      <c r="H13" s="30"/>
      <c r="I13" s="36"/>
    </row>
    <row r="14" spans="1:10" s="1" customFormat="1" ht="15" customHeight="1" thickBot="1" x14ac:dyDescent="0.3">
      <c r="B14" s="70" t="s">
        <v>5</v>
      </c>
      <c r="C14" s="71"/>
      <c r="D14" s="71"/>
      <c r="E14" s="71"/>
      <c r="F14" s="71"/>
      <c r="G14" s="71"/>
      <c r="H14" s="71"/>
      <c r="I14" s="72"/>
    </row>
    <row r="15" spans="1:10" s="1" customFormat="1" ht="12.75" x14ac:dyDescent="0.25"/>
    <row r="18" spans="1:9" x14ac:dyDescent="0.25">
      <c r="A18" s="1"/>
      <c r="B18" s="26" t="s">
        <v>52</v>
      </c>
      <c r="C18" s="27"/>
      <c r="D18" s="27"/>
      <c r="E18" s="27"/>
      <c r="F18" s="27"/>
      <c r="G18" s="27"/>
      <c r="H18" s="27"/>
      <c r="I18" s="27"/>
    </row>
    <row r="19" spans="1:9" x14ac:dyDescent="0.25">
      <c r="A19" s="1"/>
      <c r="B19" s="26"/>
      <c r="C19" s="27"/>
      <c r="D19" s="27"/>
      <c r="E19" s="27"/>
      <c r="F19" s="27"/>
      <c r="G19" s="27"/>
      <c r="H19" s="27"/>
      <c r="I19" s="27"/>
    </row>
    <row r="20" spans="1:9" ht="138.75" customHeight="1" x14ac:dyDescent="0.25">
      <c r="A20" s="1"/>
      <c r="B20" s="73" t="s">
        <v>55</v>
      </c>
      <c r="C20" s="73"/>
      <c r="D20" s="73"/>
      <c r="E20" s="73"/>
      <c r="F20" s="73"/>
      <c r="G20" s="73"/>
      <c r="H20" s="73"/>
      <c r="I20" s="73"/>
    </row>
    <row r="21" spans="1:9" ht="15" customHeight="1" x14ac:dyDescent="0.25">
      <c r="A21" s="1"/>
      <c r="B21" s="73"/>
      <c r="C21" s="73"/>
      <c r="D21" s="73"/>
      <c r="E21" s="73"/>
      <c r="F21" s="73"/>
      <c r="G21" s="73"/>
      <c r="H21" s="73"/>
      <c r="I21" s="73"/>
    </row>
    <row r="22" spans="1:9" ht="15.75" thickBot="1" x14ac:dyDescent="0.3"/>
    <row r="23" spans="1:9" ht="75" x14ac:dyDescent="0.25">
      <c r="B23" s="37" t="s">
        <v>0</v>
      </c>
      <c r="C23" s="38" t="s">
        <v>47</v>
      </c>
      <c r="D23" s="38" t="s">
        <v>1</v>
      </c>
      <c r="E23" s="38" t="s">
        <v>2</v>
      </c>
      <c r="F23" s="38" t="s">
        <v>54</v>
      </c>
      <c r="G23" s="38" t="s">
        <v>53</v>
      </c>
      <c r="H23" s="38" t="s">
        <v>3</v>
      </c>
      <c r="I23" s="39" t="s">
        <v>4</v>
      </c>
    </row>
    <row r="24" spans="1:9" x14ac:dyDescent="0.25">
      <c r="B24" s="29"/>
      <c r="C24" s="30"/>
      <c r="D24" s="30"/>
      <c r="E24" s="30"/>
      <c r="F24" s="30"/>
      <c r="G24" s="31"/>
      <c r="H24" s="30"/>
      <c r="I24" s="32"/>
    </row>
    <row r="25" spans="1:9" x14ac:dyDescent="0.25">
      <c r="B25" s="33"/>
      <c r="C25" s="34"/>
      <c r="D25" s="34"/>
      <c r="E25" s="34"/>
      <c r="F25" s="34"/>
      <c r="G25" s="35"/>
      <c r="H25" s="34"/>
      <c r="I25" s="36"/>
    </row>
    <row r="26" spans="1:9" s="1" customFormat="1" ht="14.25" x14ac:dyDescent="0.25">
      <c r="B26" s="33"/>
      <c r="C26" s="34"/>
      <c r="D26" s="34"/>
      <c r="E26" s="34"/>
      <c r="F26" s="34"/>
      <c r="G26" s="35"/>
      <c r="H26" s="30"/>
      <c r="I26" s="36"/>
    </row>
    <row r="27" spans="1:9" s="1" customFormat="1" thickBot="1" x14ac:dyDescent="0.3">
      <c r="B27" s="70" t="s">
        <v>5</v>
      </c>
      <c r="C27" s="71"/>
      <c r="D27" s="71"/>
      <c r="E27" s="71"/>
      <c r="F27" s="71"/>
      <c r="G27" s="71"/>
      <c r="H27" s="71"/>
      <c r="I27" s="72"/>
    </row>
    <row r="28" spans="1:9" s="1" customFormat="1" ht="12.75" x14ac:dyDescent="0.25"/>
    <row r="29" spans="1:9" s="1" customFormat="1" ht="12.75" x14ac:dyDescent="0.25"/>
    <row r="30" spans="1:9" s="1" customFormat="1" ht="12.75" x14ac:dyDescent="0.25"/>
    <row r="31" spans="1:9" s="1" customFormat="1" ht="12.75" x14ac:dyDescent="0.25"/>
    <row r="32" spans="1:9" s="1" customFormat="1" ht="12.75" x14ac:dyDescent="0.25"/>
    <row r="33" s="1" customFormat="1" ht="12.75" x14ac:dyDescent="0.25"/>
    <row r="34" s="1" customFormat="1" ht="12.75" x14ac:dyDescent="0.25"/>
    <row r="35" s="1" customFormat="1" ht="12.75" x14ac:dyDescent="0.25"/>
    <row r="36" s="1" customFormat="1" ht="12.75" x14ac:dyDescent="0.25"/>
    <row r="37" s="1" customFormat="1" ht="12.75" x14ac:dyDescent="0.25"/>
    <row r="38" s="1" customFormat="1" ht="12.75" x14ac:dyDescent="0.25"/>
    <row r="39" s="1" customFormat="1" ht="12.75" x14ac:dyDescent="0.25"/>
    <row r="40" s="1" customFormat="1" ht="12.75" x14ac:dyDescent="0.25"/>
    <row r="41" s="1" customFormat="1" ht="12.75" x14ac:dyDescent="0.25"/>
    <row r="42" s="1" customFormat="1" ht="12.75" x14ac:dyDescent="0.25"/>
    <row r="43" s="1" customFormat="1" ht="12.75" x14ac:dyDescent="0.25"/>
    <row r="44" s="1" customFormat="1" ht="12.75" x14ac:dyDescent="0.25"/>
    <row r="45" s="1" customFormat="1" ht="12.75" x14ac:dyDescent="0.25"/>
    <row r="46" s="1" customFormat="1" ht="12.75" x14ac:dyDescent="0.25"/>
    <row r="47" s="1" customFormat="1" ht="12.75" x14ac:dyDescent="0.25"/>
    <row r="48" s="1" customFormat="1" ht="12.75" x14ac:dyDescent="0.25"/>
    <row r="49" s="1" customFormat="1" ht="12.75" x14ac:dyDescent="0.25"/>
    <row r="50" s="1" customFormat="1" ht="12.75" x14ac:dyDescent="0.25"/>
    <row r="51" s="1" customFormat="1" ht="12.75" x14ac:dyDescent="0.25"/>
    <row r="52" s="1" customFormat="1" ht="12.75" x14ac:dyDescent="0.25"/>
    <row r="53" s="1" customFormat="1" ht="12.75" x14ac:dyDescent="0.25"/>
    <row r="54" s="1" customFormat="1" ht="12.75" x14ac:dyDescent="0.25"/>
    <row r="55" s="1" customFormat="1" ht="12.75" x14ac:dyDescent="0.25"/>
    <row r="56" s="1" customFormat="1" ht="12.75" x14ac:dyDescent="0.25"/>
    <row r="57" s="1" customFormat="1" ht="12.75" x14ac:dyDescent="0.25"/>
    <row r="58" s="1" customFormat="1" ht="12.75" x14ac:dyDescent="0.25"/>
    <row r="59" s="1" customFormat="1" ht="12.75" x14ac:dyDescent="0.25"/>
    <row r="60" s="1" customFormat="1" ht="12.75" x14ac:dyDescent="0.25"/>
    <row r="61" s="1" customFormat="1" ht="12.75" x14ac:dyDescent="0.25"/>
    <row r="62" s="1" customFormat="1" ht="12.75" x14ac:dyDescent="0.25"/>
    <row r="63" s="1" customFormat="1" ht="12.75" x14ac:dyDescent="0.25"/>
    <row r="64" s="1" customFormat="1" ht="12.75" x14ac:dyDescent="0.25"/>
    <row r="65" s="1" customFormat="1" ht="12.75" x14ac:dyDescent="0.25"/>
    <row r="66" s="1" customFormat="1" ht="12.75" x14ac:dyDescent="0.25"/>
    <row r="67" s="1" customFormat="1" ht="12.75" x14ac:dyDescent="0.25"/>
    <row r="68" s="1" customFormat="1" ht="12.75" x14ac:dyDescent="0.25"/>
    <row r="69" s="1" customFormat="1" ht="12.75" x14ac:dyDescent="0.25"/>
    <row r="70" s="1" customFormat="1" ht="12.75" x14ac:dyDescent="0.25"/>
    <row r="71" s="1" customFormat="1" ht="12.75" x14ac:dyDescent="0.25"/>
    <row r="72" s="1" customFormat="1" ht="12.75" x14ac:dyDescent="0.25"/>
    <row r="73" s="1" customFormat="1" ht="12.75" x14ac:dyDescent="0.25"/>
    <row r="74" s="1" customFormat="1" ht="12.75" x14ac:dyDescent="0.25"/>
    <row r="75" s="1" customFormat="1" ht="12.75" x14ac:dyDescent="0.25"/>
    <row r="76" s="1" customFormat="1" ht="12.75" x14ac:dyDescent="0.25"/>
    <row r="77" s="1" customFormat="1" ht="12.75" x14ac:dyDescent="0.25"/>
    <row r="78" s="1" customFormat="1" ht="12.75" x14ac:dyDescent="0.25"/>
    <row r="79" s="1" customFormat="1" ht="12.75" x14ac:dyDescent="0.25"/>
    <row r="80" s="1" customFormat="1" ht="12.75" x14ac:dyDescent="0.25"/>
    <row r="81" s="1" customFormat="1" ht="12.75" x14ac:dyDescent="0.25"/>
    <row r="82" s="1" customFormat="1" ht="12.75" x14ac:dyDescent="0.25"/>
    <row r="83" s="1" customFormat="1" ht="12.75" x14ac:dyDescent="0.25"/>
    <row r="84" s="1" customFormat="1" ht="12.75" x14ac:dyDescent="0.25"/>
    <row r="85" s="1" customFormat="1" ht="12.75" x14ac:dyDescent="0.25"/>
    <row r="86" s="1" customFormat="1" ht="12.75" x14ac:dyDescent="0.25"/>
    <row r="87" s="1" customFormat="1" ht="12.75" x14ac:dyDescent="0.25"/>
    <row r="88" s="1" customFormat="1" ht="12.75" x14ac:dyDescent="0.25"/>
    <row r="89" s="1" customFormat="1" ht="12.75" x14ac:dyDescent="0.25"/>
    <row r="90" s="1" customFormat="1" ht="12.75" x14ac:dyDescent="0.25"/>
    <row r="91" s="1" customFormat="1" ht="12.75" x14ac:dyDescent="0.25"/>
    <row r="92" s="1" customFormat="1" ht="12.75" x14ac:dyDescent="0.25"/>
    <row r="93" s="1" customFormat="1" ht="12.75" x14ac:dyDescent="0.25"/>
    <row r="94" s="1" customFormat="1" ht="12.75" x14ac:dyDescent="0.25"/>
    <row r="95" s="1" customFormat="1" ht="12.75" x14ac:dyDescent="0.25"/>
    <row r="96" s="1" customFormat="1" ht="12.75" x14ac:dyDescent="0.25"/>
    <row r="97" s="1" customFormat="1" ht="12.75" x14ac:dyDescent="0.25"/>
    <row r="98" s="1" customFormat="1" ht="12.75" x14ac:dyDescent="0.25"/>
    <row r="99" s="1" customFormat="1" ht="12.75" x14ac:dyDescent="0.25"/>
    <row r="100" s="1" customFormat="1" ht="12.75" x14ac:dyDescent="0.25"/>
    <row r="101" s="1" customFormat="1" ht="12.75" x14ac:dyDescent="0.25"/>
    <row r="102" s="1" customFormat="1" ht="12.75" x14ac:dyDescent="0.25"/>
    <row r="103" s="1" customFormat="1" ht="12.75" x14ac:dyDescent="0.25"/>
    <row r="104" s="1" customFormat="1" ht="12.75" x14ac:dyDescent="0.25"/>
    <row r="105" s="1" customFormat="1" ht="12.75" x14ac:dyDescent="0.25"/>
    <row r="106" s="1" customFormat="1" ht="12.75" x14ac:dyDescent="0.25"/>
    <row r="107" s="1" customFormat="1" ht="12.75" x14ac:dyDescent="0.25"/>
    <row r="108" s="1" customFormat="1" ht="12.75" x14ac:dyDescent="0.25"/>
    <row r="109" s="1" customFormat="1" ht="12.75" x14ac:dyDescent="0.25"/>
    <row r="110" s="1" customFormat="1" ht="12.75" x14ac:dyDescent="0.25"/>
    <row r="111" s="1" customFormat="1" ht="12.75" x14ac:dyDescent="0.25"/>
    <row r="112" s="1" customFormat="1" ht="12.75" x14ac:dyDescent="0.25"/>
    <row r="113" s="1" customFormat="1" ht="12.75" x14ac:dyDescent="0.25"/>
    <row r="114" s="1" customFormat="1" ht="12.75" x14ac:dyDescent="0.25"/>
    <row r="115" s="1" customFormat="1" ht="12.75" x14ac:dyDescent="0.25"/>
    <row r="116" s="1" customFormat="1" ht="12.75" x14ac:dyDescent="0.25"/>
    <row r="117" s="1" customFormat="1" ht="12.75" x14ac:dyDescent="0.25"/>
    <row r="118" s="1" customFormat="1" ht="12.75" x14ac:dyDescent="0.25"/>
    <row r="119" s="1" customFormat="1" ht="12.75" x14ac:dyDescent="0.25"/>
    <row r="120" s="1" customFormat="1" ht="12.75" x14ac:dyDescent="0.25"/>
    <row r="121" s="1" customFormat="1" ht="12.75" x14ac:dyDescent="0.25"/>
    <row r="122" s="1" customFormat="1" ht="12.75" x14ac:dyDescent="0.25"/>
    <row r="123" s="1" customFormat="1" ht="12.75" x14ac:dyDescent="0.25"/>
    <row r="124" s="1" customFormat="1" ht="12.75" x14ac:dyDescent="0.25"/>
    <row r="125" s="1" customFormat="1" ht="12.75" x14ac:dyDescent="0.25"/>
    <row r="126" s="1" customFormat="1" ht="12.75" x14ac:dyDescent="0.25"/>
    <row r="127" s="1" customFormat="1" ht="12.75" x14ac:dyDescent="0.25"/>
    <row r="128" s="1" customFormat="1" ht="12.75" x14ac:dyDescent="0.25"/>
    <row r="129" s="1" customFormat="1" ht="12.75" x14ac:dyDescent="0.25"/>
    <row r="130" s="1" customFormat="1" ht="12.75" x14ac:dyDescent="0.25"/>
    <row r="131" s="1" customFormat="1" ht="12.75" x14ac:dyDescent="0.25"/>
    <row r="132" s="1" customFormat="1" ht="12.75" x14ac:dyDescent="0.25"/>
    <row r="133" s="1" customFormat="1" ht="12.75" x14ac:dyDescent="0.25"/>
    <row r="134" s="1" customFormat="1" ht="12.75" x14ac:dyDescent="0.25"/>
    <row r="135" s="1" customFormat="1" ht="12.75" x14ac:dyDescent="0.25"/>
    <row r="136" s="1" customFormat="1" ht="12.75" x14ac:dyDescent="0.25"/>
    <row r="137" s="1" customFormat="1" ht="12.75" x14ac:dyDescent="0.25"/>
    <row r="138" s="1" customFormat="1" ht="12.75" x14ac:dyDescent="0.25"/>
    <row r="139" s="1" customFormat="1" ht="12.75" x14ac:dyDescent="0.25"/>
    <row r="140" s="1" customFormat="1" ht="12.75" x14ac:dyDescent="0.25"/>
    <row r="141" s="1" customFormat="1" ht="12.75" x14ac:dyDescent="0.25"/>
    <row r="142" s="1" customFormat="1" ht="12.75" x14ac:dyDescent="0.25"/>
    <row r="143" s="1" customFormat="1" ht="12.75" x14ac:dyDescent="0.25"/>
    <row r="144" s="1" customFormat="1" ht="12.75" x14ac:dyDescent="0.25"/>
    <row r="145" s="1" customFormat="1" ht="12.75" x14ac:dyDescent="0.25"/>
    <row r="146" s="1" customFormat="1" ht="12.75" x14ac:dyDescent="0.25"/>
    <row r="147" s="1" customFormat="1" ht="12.75" x14ac:dyDescent="0.25"/>
    <row r="148" s="1" customFormat="1" ht="12.75" x14ac:dyDescent="0.25"/>
    <row r="149" s="1" customFormat="1" ht="12.75" x14ac:dyDescent="0.25"/>
    <row r="150" s="1" customFormat="1" ht="12.75" x14ac:dyDescent="0.25"/>
    <row r="151" s="1" customFormat="1" ht="12.75" x14ac:dyDescent="0.25"/>
    <row r="152" s="1" customFormat="1" ht="12.75" x14ac:dyDescent="0.25"/>
    <row r="153" s="1" customFormat="1" ht="12.75" x14ac:dyDescent="0.25"/>
    <row r="154" s="1" customFormat="1" ht="12.75" x14ac:dyDescent="0.25"/>
    <row r="155" s="1" customFormat="1" ht="12.75" x14ac:dyDescent="0.25"/>
    <row r="156" s="1" customFormat="1" ht="12.75" x14ac:dyDescent="0.25"/>
    <row r="157" s="1" customFormat="1" ht="12.75" x14ac:dyDescent="0.25"/>
    <row r="158" s="1" customFormat="1" ht="12.75" x14ac:dyDescent="0.25"/>
    <row r="159" s="1" customFormat="1" ht="12.75" x14ac:dyDescent="0.25"/>
    <row r="160" s="1" customFormat="1" ht="12.75" x14ac:dyDescent="0.25"/>
    <row r="161" s="1" customFormat="1" ht="12.75" x14ac:dyDescent="0.25"/>
    <row r="162" s="1" customFormat="1" ht="12.75" x14ac:dyDescent="0.25"/>
    <row r="163" s="1" customFormat="1" ht="12.75" x14ac:dyDescent="0.25"/>
    <row r="164" s="1" customFormat="1" ht="12.75" x14ac:dyDescent="0.25"/>
    <row r="165" s="1" customFormat="1" ht="12.75" x14ac:dyDescent="0.25"/>
    <row r="166" s="1" customFormat="1" ht="12.75" x14ac:dyDescent="0.25"/>
    <row r="167" s="1" customFormat="1" ht="12.75" x14ac:dyDescent="0.25"/>
    <row r="168" s="1" customFormat="1" ht="12.75" x14ac:dyDescent="0.25"/>
    <row r="169" s="1" customFormat="1" ht="12.75" x14ac:dyDescent="0.25"/>
    <row r="170" s="1" customFormat="1" ht="12.75" x14ac:dyDescent="0.25"/>
    <row r="171" s="1" customFormat="1" ht="12.75" x14ac:dyDescent="0.25"/>
    <row r="172" s="1" customFormat="1" ht="12.75" x14ac:dyDescent="0.25"/>
    <row r="173" s="1" customFormat="1" ht="12.75" x14ac:dyDescent="0.25"/>
    <row r="174" s="1" customFormat="1" ht="12.75" x14ac:dyDescent="0.25"/>
    <row r="175" s="1" customFormat="1" ht="12.75" x14ac:dyDescent="0.25"/>
    <row r="176" s="1" customFormat="1" ht="12.75" x14ac:dyDescent="0.25"/>
    <row r="177" s="1" customFormat="1" ht="12.75" x14ac:dyDescent="0.25"/>
    <row r="178" s="1" customFormat="1" ht="12.75" x14ac:dyDescent="0.25"/>
    <row r="179" s="1" customFormat="1" ht="12.75" x14ac:dyDescent="0.25"/>
    <row r="180" s="1" customFormat="1" ht="12.75" x14ac:dyDescent="0.25"/>
    <row r="181" s="1" customFormat="1" ht="12.75" x14ac:dyDescent="0.25"/>
    <row r="182" s="1" customFormat="1" ht="12.75" x14ac:dyDescent="0.25"/>
    <row r="183" s="1" customFormat="1" ht="12.75" x14ac:dyDescent="0.25"/>
    <row r="184" s="1" customFormat="1" ht="12.75" x14ac:dyDescent="0.25"/>
    <row r="185" s="1" customFormat="1" ht="12.75" x14ac:dyDescent="0.25"/>
    <row r="186" s="1" customFormat="1" ht="12.75" x14ac:dyDescent="0.25"/>
    <row r="187" s="1" customFormat="1" ht="12.75" x14ac:dyDescent="0.25"/>
    <row r="188" s="1" customFormat="1" ht="12.75" x14ac:dyDescent="0.25"/>
    <row r="189" s="1" customFormat="1" ht="12.75" x14ac:dyDescent="0.25"/>
    <row r="190" s="1" customFormat="1" ht="12.75" x14ac:dyDescent="0.25"/>
    <row r="191" s="1" customFormat="1" ht="12.75" x14ac:dyDescent="0.25"/>
    <row r="192" s="1" customFormat="1" ht="12.75" x14ac:dyDescent="0.25"/>
    <row r="193" s="1" customFormat="1" ht="12.75" x14ac:dyDescent="0.25"/>
    <row r="194" s="1" customFormat="1" ht="12.75" x14ac:dyDescent="0.25"/>
    <row r="195" s="1" customFormat="1" ht="12.75" x14ac:dyDescent="0.25"/>
    <row r="196" s="1" customFormat="1" ht="12.75" x14ac:dyDescent="0.25"/>
    <row r="197" s="1" customFormat="1" ht="12.75" x14ac:dyDescent="0.25"/>
    <row r="198" s="1" customFormat="1" ht="12.75" x14ac:dyDescent="0.25"/>
    <row r="199" s="1" customFormat="1" ht="12.75" x14ac:dyDescent="0.25"/>
    <row r="200" s="1" customFormat="1" ht="12.75" x14ac:dyDescent="0.25"/>
    <row r="201" s="1" customFormat="1" ht="12.75" x14ac:dyDescent="0.25"/>
    <row r="202" s="1" customFormat="1" ht="12.75" x14ac:dyDescent="0.25"/>
    <row r="203" s="1" customFormat="1" ht="12.75" x14ac:dyDescent="0.25"/>
    <row r="204" s="1" customFormat="1" ht="12.75" x14ac:dyDescent="0.25"/>
    <row r="205" s="1" customFormat="1" ht="12.75" x14ac:dyDescent="0.25"/>
    <row r="206" s="1" customFormat="1" ht="12.75" x14ac:dyDescent="0.25"/>
    <row r="207" s="1" customFormat="1" ht="12.75" x14ac:dyDescent="0.25"/>
    <row r="208" s="1" customFormat="1" ht="12.75" x14ac:dyDescent="0.25"/>
    <row r="209" s="1" customFormat="1" ht="12.75" x14ac:dyDescent="0.25"/>
    <row r="210" s="1" customFormat="1" ht="12.75" x14ac:dyDescent="0.25"/>
    <row r="211" s="1" customFormat="1" ht="12.75" x14ac:dyDescent="0.25"/>
    <row r="212" s="1" customFormat="1" ht="12.75" x14ac:dyDescent="0.25"/>
    <row r="213" s="1" customFormat="1" ht="12.75" x14ac:dyDescent="0.25"/>
    <row r="214" s="1" customFormat="1" ht="12.75" x14ac:dyDescent="0.25"/>
    <row r="215" s="1" customFormat="1" ht="12.75" x14ac:dyDescent="0.25"/>
    <row r="216" s="1" customFormat="1" ht="12.75" x14ac:dyDescent="0.25"/>
    <row r="217" s="1" customFormat="1" ht="12.75" x14ac:dyDescent="0.25"/>
    <row r="218" s="1" customFormat="1" ht="12.75" x14ac:dyDescent="0.25"/>
    <row r="219" s="1" customFormat="1" ht="12.75" x14ac:dyDescent="0.25"/>
    <row r="220" s="1" customFormat="1" ht="12.75" x14ac:dyDescent="0.25"/>
    <row r="221" s="1" customFormat="1" ht="12.75" x14ac:dyDescent="0.25"/>
    <row r="222" s="1" customFormat="1" ht="12.75" x14ac:dyDescent="0.25"/>
    <row r="223" s="1" customFormat="1" ht="12.75" x14ac:dyDescent="0.25"/>
    <row r="224" s="1" customFormat="1" ht="12.75" x14ac:dyDescent="0.25"/>
    <row r="225" s="1" customFormat="1" ht="12.75" x14ac:dyDescent="0.25"/>
    <row r="226" s="1" customFormat="1" ht="12.75" x14ac:dyDescent="0.25"/>
    <row r="227" s="1" customFormat="1" ht="12.75" x14ac:dyDescent="0.25"/>
    <row r="228" s="1" customFormat="1" ht="12.75" x14ac:dyDescent="0.25"/>
    <row r="229" s="1" customFormat="1" ht="12.75" x14ac:dyDescent="0.25"/>
    <row r="230" s="1" customFormat="1" ht="12.75" x14ac:dyDescent="0.25"/>
    <row r="231" s="1" customFormat="1" ht="12.75" x14ac:dyDescent="0.25"/>
    <row r="232" s="1" customFormat="1" ht="12.75" x14ac:dyDescent="0.25"/>
    <row r="233" s="1" customFormat="1" ht="12.75" x14ac:dyDescent="0.25"/>
    <row r="234" s="1" customFormat="1" ht="12.75" x14ac:dyDescent="0.25"/>
    <row r="235" s="1" customFormat="1" ht="12.75" x14ac:dyDescent="0.25"/>
    <row r="236" s="1" customFormat="1" ht="12.75" x14ac:dyDescent="0.25"/>
    <row r="237" s="1" customFormat="1" ht="12.75" x14ac:dyDescent="0.25"/>
    <row r="238" s="1" customFormat="1" ht="12.75" x14ac:dyDescent="0.25"/>
    <row r="239" s="1" customFormat="1" ht="12.75" x14ac:dyDescent="0.25"/>
    <row r="240" s="1" customFormat="1" ht="12.75" x14ac:dyDescent="0.25"/>
    <row r="241" s="1" customFormat="1" ht="12.75" x14ac:dyDescent="0.25"/>
    <row r="242" s="1" customFormat="1" ht="12.75" x14ac:dyDescent="0.25"/>
    <row r="243" s="1" customFormat="1" ht="12.75" x14ac:dyDescent="0.25"/>
    <row r="244" s="1" customFormat="1" ht="12.75" x14ac:dyDescent="0.25"/>
    <row r="245" s="1" customFormat="1" ht="12.75" x14ac:dyDescent="0.25"/>
    <row r="246" s="1" customFormat="1" ht="12.75" x14ac:dyDescent="0.25"/>
    <row r="247" s="1" customFormat="1" ht="12.75" x14ac:dyDescent="0.25"/>
    <row r="248" s="1" customFormat="1" ht="12.75" x14ac:dyDescent="0.25"/>
    <row r="249" s="1" customFormat="1" ht="12.75" x14ac:dyDescent="0.25"/>
    <row r="250" s="1" customFormat="1" ht="12.75" x14ac:dyDescent="0.25"/>
    <row r="251" s="1" customFormat="1" ht="12.75" x14ac:dyDescent="0.25"/>
    <row r="252" s="1" customFormat="1" ht="12.75" x14ac:dyDescent="0.25"/>
    <row r="253" s="1" customFormat="1" ht="12.75" x14ac:dyDescent="0.25"/>
    <row r="254" s="1" customFormat="1" ht="12.75" x14ac:dyDescent="0.25"/>
    <row r="255" s="1" customFormat="1" ht="12.75" x14ac:dyDescent="0.25"/>
    <row r="256" s="1" customFormat="1" ht="12.75" x14ac:dyDescent="0.25"/>
    <row r="257" s="1" customFormat="1" ht="12.75" x14ac:dyDescent="0.25"/>
    <row r="258" s="1" customFormat="1" ht="12.75" x14ac:dyDescent="0.25"/>
    <row r="259" s="1" customFormat="1" ht="12.75" x14ac:dyDescent="0.25"/>
    <row r="260" s="1" customFormat="1" ht="12.75" x14ac:dyDescent="0.25"/>
    <row r="261" s="1" customFormat="1" ht="12.75" x14ac:dyDescent="0.25"/>
    <row r="262" s="1" customFormat="1" ht="12.75" x14ac:dyDescent="0.25"/>
    <row r="263" s="1" customFormat="1" ht="12.75" x14ac:dyDescent="0.25"/>
    <row r="264" s="1" customFormat="1" ht="12.75" x14ac:dyDescent="0.25"/>
    <row r="265" s="1" customFormat="1" ht="12.75" x14ac:dyDescent="0.25"/>
    <row r="266" s="1" customFormat="1" ht="12.75" x14ac:dyDescent="0.25"/>
    <row r="267" s="1" customFormat="1" ht="12.75" x14ac:dyDescent="0.25"/>
    <row r="268" s="1" customFormat="1" ht="12.75" x14ac:dyDescent="0.25"/>
    <row r="269" s="1" customFormat="1" ht="12.75" x14ac:dyDescent="0.25"/>
    <row r="270" s="1" customFormat="1" ht="12.75" x14ac:dyDescent="0.25"/>
    <row r="271" s="1" customFormat="1" ht="12.75" x14ac:dyDescent="0.25"/>
    <row r="272" s="1" customFormat="1" ht="12.75" x14ac:dyDescent="0.25"/>
    <row r="273" s="1" customFormat="1" ht="12.75" x14ac:dyDescent="0.25"/>
    <row r="274" s="1" customFormat="1" ht="12.75" x14ac:dyDescent="0.25"/>
    <row r="275" s="1" customFormat="1" ht="12.75" x14ac:dyDescent="0.25"/>
    <row r="276" s="1" customFormat="1" ht="12.75" x14ac:dyDescent="0.25"/>
    <row r="277" s="1" customFormat="1" ht="12.75" x14ac:dyDescent="0.25"/>
    <row r="278" s="1" customFormat="1" ht="12.75" x14ac:dyDescent="0.25"/>
    <row r="279" s="1" customFormat="1" ht="12.75" x14ac:dyDescent="0.25"/>
    <row r="280" s="1" customFormat="1" ht="12.75" x14ac:dyDescent="0.25"/>
    <row r="281" s="1" customFormat="1" ht="12.75" x14ac:dyDescent="0.25"/>
    <row r="282" s="1" customFormat="1" ht="12.75" x14ac:dyDescent="0.25"/>
    <row r="283" s="1" customFormat="1" ht="12.75" x14ac:dyDescent="0.25"/>
    <row r="284" s="1" customFormat="1" ht="12.75" x14ac:dyDescent="0.25"/>
    <row r="285" s="1" customFormat="1" ht="12.75" x14ac:dyDescent="0.25"/>
    <row r="286" s="1" customFormat="1" ht="12.75" x14ac:dyDescent="0.25"/>
    <row r="287" s="1" customFormat="1" ht="12.75" x14ac:dyDescent="0.25"/>
    <row r="288" s="1" customFormat="1" ht="12.75" x14ac:dyDescent="0.25"/>
    <row r="289" s="1" customFormat="1" ht="12.75" x14ac:dyDescent="0.25"/>
    <row r="290" s="1" customFormat="1" ht="12.75" x14ac:dyDescent="0.25"/>
    <row r="291" s="1" customFormat="1" ht="12.75" x14ac:dyDescent="0.25"/>
    <row r="292" s="1" customFormat="1" ht="12.75" x14ac:dyDescent="0.25"/>
    <row r="293" s="1" customFormat="1" ht="12.75" x14ac:dyDescent="0.25"/>
    <row r="294" s="1" customFormat="1" ht="12.75" x14ac:dyDescent="0.25"/>
    <row r="295" s="1" customFormat="1" ht="12.75" x14ac:dyDescent="0.25"/>
    <row r="296" s="1" customFormat="1" ht="12.75" x14ac:dyDescent="0.25"/>
    <row r="297" s="1" customFormat="1" ht="12.75" x14ac:dyDescent="0.25"/>
    <row r="298" s="1" customFormat="1" ht="12.75" x14ac:dyDescent="0.25"/>
    <row r="299" s="1" customFormat="1" ht="12.75" x14ac:dyDescent="0.25"/>
    <row r="300" s="1" customFormat="1" ht="12.75" x14ac:dyDescent="0.25"/>
    <row r="301" s="1" customFormat="1" ht="12.75" x14ac:dyDescent="0.25"/>
    <row r="302" s="1" customFormat="1" ht="12.75" x14ac:dyDescent="0.25"/>
    <row r="303" s="1" customFormat="1" ht="12.75" x14ac:dyDescent="0.25"/>
    <row r="304" s="1" customFormat="1" ht="12.75" x14ac:dyDescent="0.25"/>
    <row r="305" s="1" customFormat="1" ht="12.75" x14ac:dyDescent="0.25"/>
    <row r="306" s="1" customFormat="1" ht="12.75" x14ac:dyDescent="0.25"/>
    <row r="307" s="1" customFormat="1" ht="12.75" x14ac:dyDescent="0.25"/>
    <row r="308" s="1" customFormat="1" ht="12.75" x14ac:dyDescent="0.25"/>
    <row r="309" s="1" customFormat="1" ht="12.75" x14ac:dyDescent="0.25"/>
    <row r="310" s="1" customFormat="1" ht="12.75" x14ac:dyDescent="0.25"/>
    <row r="311" s="1" customFormat="1" ht="12.75" x14ac:dyDescent="0.25"/>
    <row r="312" s="1" customFormat="1" ht="12.75" x14ac:dyDescent="0.25"/>
    <row r="313" s="1" customFormat="1" ht="12.75" x14ac:dyDescent="0.25"/>
    <row r="314" s="1" customFormat="1" ht="12.75" x14ac:dyDescent="0.25"/>
    <row r="315" s="1" customFormat="1" ht="12.75" x14ac:dyDescent="0.25"/>
    <row r="316" s="1" customFormat="1" ht="12.75" x14ac:dyDescent="0.25"/>
    <row r="317" s="1" customFormat="1" ht="12.75" x14ac:dyDescent="0.25"/>
    <row r="318" s="1" customFormat="1" ht="12.75" x14ac:dyDescent="0.25"/>
    <row r="319" s="1" customFormat="1" ht="12.75" x14ac:dyDescent="0.25"/>
    <row r="320" s="1" customFormat="1" ht="12.75" x14ac:dyDescent="0.25"/>
    <row r="321" s="1" customFormat="1" ht="12.75" x14ac:dyDescent="0.25"/>
    <row r="322" s="1" customFormat="1" ht="12.75" x14ac:dyDescent="0.25"/>
    <row r="323" s="1" customFormat="1" ht="12.75" x14ac:dyDescent="0.25"/>
    <row r="324" s="1" customFormat="1" ht="12.75" x14ac:dyDescent="0.25"/>
    <row r="325" s="1" customFormat="1" ht="12.75" x14ac:dyDescent="0.25"/>
    <row r="326" s="1" customFormat="1" ht="12.75" x14ac:dyDescent="0.25"/>
    <row r="327" s="1" customFormat="1" ht="12.75" x14ac:dyDescent="0.25"/>
    <row r="328" s="1" customFormat="1" ht="12.75" x14ac:dyDescent="0.25"/>
    <row r="329" s="1" customFormat="1" ht="12.75" x14ac:dyDescent="0.25"/>
    <row r="330" s="1" customFormat="1" ht="12.75" x14ac:dyDescent="0.25"/>
    <row r="331" s="1" customFormat="1" ht="12.75" x14ac:dyDescent="0.25"/>
    <row r="332" s="1" customFormat="1" ht="12.75" x14ac:dyDescent="0.25"/>
    <row r="333" s="1" customFormat="1" ht="12.75" x14ac:dyDescent="0.25"/>
    <row r="334" s="1" customFormat="1" ht="12.75" x14ac:dyDescent="0.25"/>
    <row r="335" s="1" customFormat="1" ht="12.75" x14ac:dyDescent="0.25"/>
    <row r="336" s="1" customFormat="1" ht="12.75" x14ac:dyDescent="0.25"/>
    <row r="337" s="1" customFormat="1" ht="12.75" x14ac:dyDescent="0.25"/>
    <row r="338" s="1" customFormat="1" ht="12.75" x14ac:dyDescent="0.25"/>
    <row r="339" s="1" customFormat="1" ht="12.75" x14ac:dyDescent="0.25"/>
    <row r="340" s="1" customFormat="1" ht="12.75" x14ac:dyDescent="0.25"/>
    <row r="341" s="1" customFormat="1" ht="12.75" x14ac:dyDescent="0.25"/>
    <row r="342" s="1" customFormat="1" ht="12.75" x14ac:dyDescent="0.25"/>
    <row r="343" s="1" customFormat="1" ht="12.75" x14ac:dyDescent="0.25"/>
    <row r="344" s="1" customFormat="1" ht="12.75" x14ac:dyDescent="0.25"/>
    <row r="345" s="1" customFormat="1" ht="12.75" x14ac:dyDescent="0.25"/>
    <row r="346" s="1" customFormat="1" ht="12.75" x14ac:dyDescent="0.25"/>
    <row r="347" s="1" customFormat="1" ht="12.75" x14ac:dyDescent="0.25"/>
    <row r="348" s="1" customFormat="1" ht="12.75" x14ac:dyDescent="0.25"/>
    <row r="349" s="1" customFormat="1" ht="12.75" x14ac:dyDescent="0.25"/>
    <row r="350" s="1" customFormat="1" ht="12.75" x14ac:dyDescent="0.25"/>
    <row r="351" s="1" customFormat="1" ht="12.75" x14ac:dyDescent="0.25"/>
    <row r="352" s="1" customFormat="1" ht="12.75" x14ac:dyDescent="0.25"/>
    <row r="353" s="1" customFormat="1" ht="12.75" x14ac:dyDescent="0.25"/>
    <row r="354" s="1" customFormat="1" ht="12.75" x14ac:dyDescent="0.25"/>
    <row r="355" s="1" customFormat="1" ht="12.75" x14ac:dyDescent="0.25"/>
    <row r="356" s="1" customFormat="1" ht="12.75" x14ac:dyDescent="0.25"/>
    <row r="357" s="1" customFormat="1" ht="12.75" x14ac:dyDescent="0.25"/>
    <row r="358" s="1" customFormat="1" ht="12.75" x14ac:dyDescent="0.25"/>
    <row r="359" s="1" customFormat="1" ht="12.75" x14ac:dyDescent="0.25"/>
    <row r="360" s="1" customFormat="1" ht="12.75" x14ac:dyDescent="0.25"/>
    <row r="361" s="1" customFormat="1" ht="12.75" x14ac:dyDescent="0.25"/>
    <row r="362" s="1" customFormat="1" ht="12.75" x14ac:dyDescent="0.25"/>
    <row r="363" s="1" customFormat="1" ht="12.75" x14ac:dyDescent="0.25"/>
    <row r="364" s="1" customFormat="1" ht="12.75" x14ac:dyDescent="0.25"/>
    <row r="365" s="1" customFormat="1" ht="12.75" x14ac:dyDescent="0.25"/>
    <row r="366" s="1" customFormat="1" ht="12.75" x14ac:dyDescent="0.25"/>
    <row r="367" s="1" customFormat="1" ht="12.75" x14ac:dyDescent="0.25"/>
    <row r="368" s="1" customFormat="1" ht="12.75" x14ac:dyDescent="0.25"/>
    <row r="369" s="1" customFormat="1" ht="12.75" x14ac:dyDescent="0.25"/>
    <row r="370" s="2" customFormat="1" ht="12.75" x14ac:dyDescent="0.2"/>
    <row r="371" s="2" customFormat="1" ht="12.75" x14ac:dyDescent="0.2"/>
    <row r="372" s="2" customFormat="1" ht="12.75" x14ac:dyDescent="0.2"/>
    <row r="373" s="2" customFormat="1" ht="12.75" x14ac:dyDescent="0.2"/>
    <row r="374" s="2" customFormat="1" ht="12.75" x14ac:dyDescent="0.2"/>
    <row r="375" s="2" customFormat="1" ht="12.75" x14ac:dyDescent="0.2"/>
    <row r="376" s="2" customFormat="1" ht="12.75" x14ac:dyDescent="0.2"/>
    <row r="377" s="2" customFormat="1" ht="12.75" x14ac:dyDescent="0.2"/>
    <row r="378" s="2" customFormat="1" ht="12.75" x14ac:dyDescent="0.2"/>
    <row r="379" s="2" customFormat="1" ht="12.75" x14ac:dyDescent="0.2"/>
    <row r="380" s="2" customFormat="1" ht="12.75" x14ac:dyDescent="0.2"/>
    <row r="381" s="2" customFormat="1" ht="12.75" x14ac:dyDescent="0.2"/>
    <row r="382" s="2" customFormat="1" ht="12.75" x14ac:dyDescent="0.2"/>
    <row r="383" s="2" customFormat="1" ht="12.75" x14ac:dyDescent="0.2"/>
    <row r="384" s="2" customFormat="1" ht="12.75" x14ac:dyDescent="0.2"/>
    <row r="385" s="2" customFormat="1" ht="12.75" x14ac:dyDescent="0.2"/>
    <row r="386" s="2" customFormat="1" ht="12.75" x14ac:dyDescent="0.2"/>
    <row r="387" s="2" customFormat="1" ht="12.75" x14ac:dyDescent="0.2"/>
    <row r="388" s="2" customFormat="1" ht="12.75" x14ac:dyDescent="0.2"/>
    <row r="389" s="2" customFormat="1" ht="12.75" x14ac:dyDescent="0.2"/>
    <row r="390" s="2" customFormat="1" ht="12.75" x14ac:dyDescent="0.2"/>
    <row r="391" s="2" customFormat="1" ht="12.75" x14ac:dyDescent="0.2"/>
    <row r="392" s="2" customFormat="1" ht="12.75" x14ac:dyDescent="0.2"/>
    <row r="393" s="2" customFormat="1" ht="12.75" x14ac:dyDescent="0.2"/>
    <row r="394" s="2" customFormat="1" ht="12.75" x14ac:dyDescent="0.2"/>
    <row r="395" s="2" customFormat="1" ht="12.75" x14ac:dyDescent="0.2"/>
    <row r="396" s="2" customFormat="1" ht="12.75" x14ac:dyDescent="0.2"/>
    <row r="397" s="2" customFormat="1" ht="12.75" x14ac:dyDescent="0.2"/>
    <row r="398" s="2" customFormat="1" ht="12.75" x14ac:dyDescent="0.2"/>
    <row r="399" s="2" customFormat="1" ht="12.75" x14ac:dyDescent="0.2"/>
    <row r="400" s="2" customFormat="1" ht="12.75" x14ac:dyDescent="0.2"/>
    <row r="401" s="2" customFormat="1" ht="12.75" x14ac:dyDescent="0.2"/>
    <row r="402" s="2" customFormat="1" ht="12.75" x14ac:dyDescent="0.2"/>
    <row r="403" s="2" customFormat="1" ht="12.75" x14ac:dyDescent="0.2"/>
    <row r="404" s="2" customFormat="1" ht="12.75" x14ac:dyDescent="0.2"/>
    <row r="405" s="2" customFormat="1" ht="12.75" x14ac:dyDescent="0.2"/>
    <row r="406" s="2" customFormat="1" ht="12.75" x14ac:dyDescent="0.2"/>
    <row r="407" s="2" customFormat="1" ht="12.75" x14ac:dyDescent="0.2"/>
    <row r="408" s="2" customFormat="1" ht="12.75" x14ac:dyDescent="0.2"/>
    <row r="409" s="2" customFormat="1" ht="12.75" x14ac:dyDescent="0.2"/>
    <row r="410" s="2" customFormat="1" ht="12.75" x14ac:dyDescent="0.2"/>
    <row r="411" s="2" customFormat="1" ht="12.75" x14ac:dyDescent="0.2"/>
    <row r="412" s="2" customFormat="1" ht="12.75" x14ac:dyDescent="0.2"/>
    <row r="413" s="2" customFormat="1" ht="12.75" x14ac:dyDescent="0.2"/>
    <row r="414" s="2" customFormat="1" ht="12.75" x14ac:dyDescent="0.2"/>
    <row r="415" s="2" customFormat="1" ht="12.75" x14ac:dyDescent="0.2"/>
    <row r="416" s="2" customFormat="1" ht="12.75" x14ac:dyDescent="0.2"/>
    <row r="417" s="2" customFormat="1" ht="12.75" x14ac:dyDescent="0.2"/>
    <row r="418" s="2" customFormat="1" ht="12.75" x14ac:dyDescent="0.2"/>
    <row r="419" s="2" customFormat="1" ht="12.75" x14ac:dyDescent="0.2"/>
    <row r="420" s="2" customFormat="1" ht="12.75" x14ac:dyDescent="0.2"/>
    <row r="421" s="2" customFormat="1" ht="12.75" x14ac:dyDescent="0.2"/>
    <row r="422" s="2" customFormat="1" ht="12.75" x14ac:dyDescent="0.2"/>
    <row r="423" s="2" customFormat="1" ht="12.75" x14ac:dyDescent="0.2"/>
    <row r="424" s="2" customFormat="1" ht="12.75" x14ac:dyDescent="0.2"/>
    <row r="425" s="2" customFormat="1" ht="12.75" x14ac:dyDescent="0.2"/>
    <row r="426" s="2" customFormat="1" ht="12.75" x14ac:dyDescent="0.2"/>
    <row r="427" s="2" customFormat="1" ht="12.75" x14ac:dyDescent="0.2"/>
    <row r="428" s="2" customFormat="1" ht="12.75" x14ac:dyDescent="0.2"/>
    <row r="429" s="2" customFormat="1" ht="12.75" x14ac:dyDescent="0.2"/>
    <row r="430" s="2" customFormat="1" ht="12.75" x14ac:dyDescent="0.2"/>
    <row r="431" s="2" customFormat="1" ht="12.75" x14ac:dyDescent="0.2"/>
    <row r="432" s="2" customFormat="1" ht="12.75" x14ac:dyDescent="0.2"/>
    <row r="433" s="2" customFormat="1" ht="12.75" x14ac:dyDescent="0.2"/>
    <row r="434" s="2" customFormat="1" ht="12.75" x14ac:dyDescent="0.2"/>
    <row r="435" s="2" customFormat="1" ht="12.75" x14ac:dyDescent="0.2"/>
    <row r="436" s="2" customFormat="1" ht="12.75" x14ac:dyDescent="0.2"/>
    <row r="437" s="2" customFormat="1" ht="12.75" x14ac:dyDescent="0.2"/>
    <row r="438" s="2" customFormat="1" ht="12.75" x14ac:dyDescent="0.2"/>
    <row r="439" s="2" customFormat="1" ht="12.75" x14ac:dyDescent="0.2"/>
    <row r="440" s="2" customFormat="1" ht="12.75" x14ac:dyDescent="0.2"/>
    <row r="441" s="2" customFormat="1" ht="12.75" x14ac:dyDescent="0.2"/>
    <row r="442" s="2" customFormat="1" ht="12.75" x14ac:dyDescent="0.2"/>
    <row r="443" s="2" customFormat="1" ht="12.75" x14ac:dyDescent="0.2"/>
    <row r="444" s="2" customFormat="1" ht="12.75" x14ac:dyDescent="0.2"/>
    <row r="445" s="2" customFormat="1" ht="12.75" x14ac:dyDescent="0.2"/>
    <row r="446" s="2" customFormat="1" ht="12.75" x14ac:dyDescent="0.2"/>
    <row r="447" s="2" customFormat="1" ht="12.75" x14ac:dyDescent="0.2"/>
    <row r="448" s="2" customFormat="1" ht="12.75" x14ac:dyDescent="0.2"/>
    <row r="449" s="2" customFormat="1" ht="12.75" x14ac:dyDescent="0.2"/>
    <row r="450" s="2" customFormat="1" ht="12.75" x14ac:dyDescent="0.2"/>
    <row r="451" s="2" customFormat="1" ht="12.75" x14ac:dyDescent="0.2"/>
    <row r="452" s="2" customFormat="1" ht="12.75" x14ac:dyDescent="0.2"/>
    <row r="453" s="2" customFormat="1" ht="12.75" x14ac:dyDescent="0.2"/>
    <row r="454" s="2" customFormat="1" ht="12.75" x14ac:dyDescent="0.2"/>
    <row r="455" s="2" customFormat="1" ht="12.75" x14ac:dyDescent="0.2"/>
    <row r="456" s="2" customFormat="1" ht="12.75" x14ac:dyDescent="0.2"/>
  </sheetData>
  <mergeCells count="5">
    <mergeCell ref="B14:I14"/>
    <mergeCell ref="B8:I8"/>
    <mergeCell ref="B27:I27"/>
    <mergeCell ref="B20:I20"/>
    <mergeCell ref="B21:I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4"/>
  <sheetViews>
    <sheetView showGridLines="0" zoomScaleNormal="100" workbookViewId="0">
      <selection activeCell="C10" sqref="C10"/>
    </sheetView>
  </sheetViews>
  <sheetFormatPr defaultColWidth="9.140625" defaultRowHeight="14.25" x14ac:dyDescent="0.2"/>
  <cols>
    <col min="1" max="1" width="8.7109375" style="3" customWidth="1"/>
    <col min="2" max="2" width="15.42578125" style="3" customWidth="1"/>
    <col min="3" max="3" width="60.85546875" style="3" customWidth="1"/>
    <col min="4" max="10" width="14" style="3" customWidth="1"/>
    <col min="11" max="12" width="23.85546875" style="3" bestFit="1" customWidth="1"/>
    <col min="13" max="13" width="23.85546875" style="3" customWidth="1"/>
    <col min="14" max="14" width="23.85546875" style="3" bestFit="1" customWidth="1"/>
    <col min="15" max="16384" width="9.140625" style="3"/>
  </cols>
  <sheetData>
    <row r="1" spans="1:15" x14ac:dyDescent="0.2">
      <c r="A1" s="40"/>
      <c r="B1" s="40"/>
      <c r="C1" s="42"/>
      <c r="D1" s="42"/>
      <c r="E1" s="42"/>
      <c r="F1" s="42"/>
      <c r="G1" s="42"/>
      <c r="H1" s="42"/>
      <c r="I1" s="42"/>
      <c r="J1" s="42"/>
      <c r="K1" s="42"/>
      <c r="L1" s="42"/>
      <c r="M1" s="42"/>
      <c r="N1" s="42"/>
      <c r="O1" s="42"/>
    </row>
    <row r="2" spans="1:15" ht="20.25" x14ac:dyDescent="0.3">
      <c r="A2" s="41" t="s">
        <v>59</v>
      </c>
      <c r="B2" s="41"/>
      <c r="C2" s="43"/>
      <c r="D2" s="43"/>
      <c r="E2" s="43"/>
      <c r="F2" s="43"/>
      <c r="G2" s="43"/>
      <c r="H2" s="43"/>
      <c r="I2" s="43"/>
      <c r="J2" s="43"/>
      <c r="K2" s="43"/>
      <c r="L2" s="43"/>
      <c r="M2" s="43"/>
      <c r="N2" s="43"/>
      <c r="O2" s="43"/>
    </row>
    <row r="3" spans="1:15" x14ac:dyDescent="0.2">
      <c r="A3" s="40"/>
      <c r="B3" s="44"/>
      <c r="C3" s="44"/>
      <c r="D3" s="44"/>
      <c r="E3" s="44"/>
      <c r="F3" s="44"/>
      <c r="G3" s="44"/>
      <c r="H3" s="44"/>
      <c r="I3" s="44"/>
      <c r="J3" s="44"/>
      <c r="K3" s="44"/>
      <c r="L3" s="44"/>
      <c r="M3" s="44"/>
      <c r="N3" s="44"/>
      <c r="O3" s="44"/>
    </row>
    <row r="4" spans="1:15" ht="12.4" customHeight="1" x14ac:dyDescent="0.2"/>
    <row r="5" spans="1:15" ht="236.25" customHeight="1" x14ac:dyDescent="0.2">
      <c r="B5" s="86" t="s">
        <v>76</v>
      </c>
      <c r="C5" s="87"/>
      <c r="D5" s="87"/>
      <c r="E5" s="87"/>
      <c r="F5" s="87"/>
      <c r="G5" s="87"/>
      <c r="H5" s="87"/>
      <c r="I5" s="87"/>
      <c r="J5" s="87"/>
      <c r="K5" s="87"/>
      <c r="L5" s="87"/>
      <c r="M5" s="87"/>
      <c r="N5" s="87"/>
    </row>
    <row r="6" spans="1:15" ht="15" thickBot="1" x14ac:dyDescent="0.25"/>
    <row r="7" spans="1:15" ht="18" x14ac:dyDescent="0.25">
      <c r="B7" s="49" t="s">
        <v>60</v>
      </c>
      <c r="C7" s="50"/>
      <c r="D7" s="50"/>
      <c r="E7" s="50"/>
      <c r="F7" s="50"/>
      <c r="G7" s="50" t="s">
        <v>6</v>
      </c>
      <c r="H7" s="50"/>
      <c r="I7" s="50"/>
      <c r="J7" s="50"/>
      <c r="K7" s="51"/>
      <c r="L7" s="51"/>
      <c r="M7" s="51"/>
      <c r="N7" s="52"/>
    </row>
    <row r="8" spans="1:15" ht="20.45" customHeight="1" x14ac:dyDescent="0.2">
      <c r="B8" s="81" t="s">
        <v>7</v>
      </c>
      <c r="C8" s="76" t="s">
        <v>57</v>
      </c>
      <c r="D8" s="76"/>
      <c r="E8" s="45"/>
      <c r="F8" s="76" t="s">
        <v>49</v>
      </c>
      <c r="G8" s="76" t="s">
        <v>48</v>
      </c>
      <c r="H8" s="76" t="s">
        <v>36</v>
      </c>
      <c r="I8" s="76" t="s">
        <v>37</v>
      </c>
      <c r="J8" s="46"/>
      <c r="K8" s="74" t="s">
        <v>74</v>
      </c>
      <c r="L8" s="88" t="s">
        <v>44</v>
      </c>
      <c r="M8" s="76"/>
      <c r="N8" s="89"/>
    </row>
    <row r="9" spans="1:15" ht="20.45" customHeight="1" x14ac:dyDescent="0.2">
      <c r="B9" s="82"/>
      <c r="C9" s="84"/>
      <c r="D9" s="77"/>
      <c r="E9" s="47"/>
      <c r="F9" s="77"/>
      <c r="G9" s="77"/>
      <c r="H9" s="77"/>
      <c r="I9" s="77"/>
      <c r="J9" s="48"/>
      <c r="K9" s="75"/>
      <c r="L9" s="90"/>
      <c r="M9" s="77"/>
      <c r="N9" s="91"/>
    </row>
    <row r="10" spans="1:15" x14ac:dyDescent="0.2">
      <c r="B10" s="53" t="s">
        <v>8</v>
      </c>
      <c r="C10" s="6"/>
      <c r="D10" s="16"/>
      <c r="E10" s="17"/>
      <c r="F10" s="60">
        <v>0</v>
      </c>
      <c r="G10" s="23">
        <v>0</v>
      </c>
      <c r="H10" s="60">
        <v>0</v>
      </c>
      <c r="I10" s="7"/>
      <c r="J10" s="16"/>
      <c r="K10" s="60">
        <v>0</v>
      </c>
      <c r="L10" s="60"/>
      <c r="M10" s="60"/>
      <c r="N10" s="8"/>
    </row>
    <row r="11" spans="1:15" x14ac:dyDescent="0.2">
      <c r="B11" s="54" t="s">
        <v>9</v>
      </c>
      <c r="C11" s="9"/>
      <c r="D11" s="16"/>
      <c r="E11" s="17"/>
      <c r="F11" s="60">
        <v>0</v>
      </c>
      <c r="G11" s="24">
        <v>0</v>
      </c>
      <c r="H11" s="60">
        <v>0</v>
      </c>
      <c r="I11" s="10"/>
      <c r="J11" s="16"/>
      <c r="K11" s="60">
        <v>0</v>
      </c>
      <c r="L11" s="60"/>
      <c r="M11" s="60"/>
      <c r="N11" s="11"/>
    </row>
    <row r="12" spans="1:15" x14ac:dyDescent="0.2">
      <c r="B12" s="53" t="s">
        <v>10</v>
      </c>
      <c r="C12" s="9"/>
      <c r="D12" s="16"/>
      <c r="E12" s="17"/>
      <c r="F12" s="60">
        <v>0</v>
      </c>
      <c r="G12" s="24">
        <v>0</v>
      </c>
      <c r="H12" s="60">
        <v>0</v>
      </c>
      <c r="I12" s="10"/>
      <c r="J12" s="16"/>
      <c r="K12" s="60">
        <v>0</v>
      </c>
      <c r="L12" s="60"/>
      <c r="M12" s="60"/>
      <c r="N12" s="11"/>
    </row>
    <row r="13" spans="1:15" x14ac:dyDescent="0.2">
      <c r="B13" s="54" t="s">
        <v>11</v>
      </c>
      <c r="C13" s="9"/>
      <c r="D13" s="16"/>
      <c r="E13" s="17"/>
      <c r="F13" s="60">
        <v>0</v>
      </c>
      <c r="G13" s="24">
        <v>0</v>
      </c>
      <c r="H13" s="60">
        <v>0</v>
      </c>
      <c r="I13" s="10"/>
      <c r="J13" s="16"/>
      <c r="K13" s="60">
        <v>0</v>
      </c>
      <c r="L13" s="60"/>
      <c r="M13" s="60"/>
      <c r="N13" s="11"/>
    </row>
    <row r="14" spans="1:15" x14ac:dyDescent="0.2">
      <c r="B14" s="53" t="s">
        <v>12</v>
      </c>
      <c r="C14" s="9"/>
      <c r="D14" s="16"/>
      <c r="E14" s="17"/>
      <c r="F14" s="60">
        <v>0</v>
      </c>
      <c r="G14" s="24">
        <v>0</v>
      </c>
      <c r="H14" s="60">
        <v>0</v>
      </c>
      <c r="I14" s="10"/>
      <c r="J14" s="16"/>
      <c r="K14" s="60">
        <v>0</v>
      </c>
      <c r="L14" s="60"/>
      <c r="M14" s="60"/>
      <c r="N14" s="11"/>
    </row>
    <row r="15" spans="1:15" x14ac:dyDescent="0.2">
      <c r="B15" s="54" t="s">
        <v>13</v>
      </c>
      <c r="C15" s="9"/>
      <c r="D15" s="16"/>
      <c r="E15" s="17"/>
      <c r="F15" s="60">
        <v>0</v>
      </c>
      <c r="G15" s="24">
        <v>0</v>
      </c>
      <c r="H15" s="60">
        <v>0</v>
      </c>
      <c r="I15" s="10"/>
      <c r="J15" s="16"/>
      <c r="K15" s="60">
        <v>0</v>
      </c>
      <c r="L15" s="60"/>
      <c r="M15" s="60"/>
      <c r="N15" s="11"/>
    </row>
    <row r="16" spans="1:15" x14ac:dyDescent="0.2">
      <c r="B16" s="55" t="s">
        <v>5</v>
      </c>
      <c r="C16" s="56"/>
      <c r="D16" s="62">
        <v>0</v>
      </c>
      <c r="E16" s="57"/>
      <c r="F16" s="57"/>
      <c r="G16" s="62">
        <v>0</v>
      </c>
      <c r="H16" s="62">
        <v>0</v>
      </c>
      <c r="I16" s="57"/>
      <c r="J16" s="57"/>
      <c r="K16" s="58"/>
      <c r="L16" s="58"/>
      <c r="M16" s="62"/>
      <c r="N16" s="59"/>
    </row>
    <row r="17" spans="2:14" ht="18" customHeight="1" thickBot="1" x14ac:dyDescent="0.25">
      <c r="B17" s="12"/>
      <c r="C17" s="13" t="s">
        <v>14</v>
      </c>
      <c r="D17" s="14"/>
      <c r="E17" s="14"/>
      <c r="F17" s="61">
        <f>SUM(F10:F16)</f>
        <v>0</v>
      </c>
      <c r="G17" s="25">
        <f>SUM(G10:G16)</f>
        <v>0</v>
      </c>
      <c r="H17" s="61">
        <f>SUM(H10:H16)</f>
        <v>0</v>
      </c>
      <c r="I17" s="14"/>
      <c r="J17" s="14"/>
      <c r="K17" s="63">
        <f>SUM(K10:K16)</f>
        <v>0</v>
      </c>
      <c r="L17" s="63"/>
      <c r="M17" s="64"/>
      <c r="N17" s="15"/>
    </row>
    <row r="18" spans="2:14" ht="15" thickBot="1" x14ac:dyDescent="0.25"/>
    <row r="19" spans="2:14" ht="18" x14ac:dyDescent="0.25">
      <c r="B19" s="49" t="s">
        <v>61</v>
      </c>
      <c r="C19" s="50"/>
      <c r="D19" s="50"/>
      <c r="E19" s="50"/>
      <c r="F19" s="50"/>
      <c r="G19" s="50" t="s">
        <v>6</v>
      </c>
      <c r="H19" s="50"/>
      <c r="I19" s="50"/>
      <c r="J19" s="50"/>
      <c r="K19" s="51"/>
      <c r="L19" s="51"/>
      <c r="M19" s="51"/>
      <c r="N19" s="52"/>
    </row>
    <row r="20" spans="2:14" ht="20.45" customHeight="1" x14ac:dyDescent="0.2">
      <c r="B20" s="81" t="s">
        <v>7</v>
      </c>
      <c r="C20" s="76" t="s">
        <v>35</v>
      </c>
      <c r="D20" s="76"/>
      <c r="E20" s="45"/>
      <c r="F20" s="76" t="s">
        <v>49</v>
      </c>
      <c r="G20" s="76" t="s">
        <v>48</v>
      </c>
      <c r="H20" s="76" t="s">
        <v>36</v>
      </c>
      <c r="I20" s="76" t="s">
        <v>37</v>
      </c>
      <c r="J20" s="46"/>
      <c r="K20" s="74" t="s">
        <v>74</v>
      </c>
      <c r="L20" s="88" t="s">
        <v>44</v>
      </c>
      <c r="M20" s="76"/>
      <c r="N20" s="89"/>
    </row>
    <row r="21" spans="2:14" ht="20.45" customHeight="1" x14ac:dyDescent="0.2">
      <c r="B21" s="82"/>
      <c r="C21" s="84"/>
      <c r="D21" s="77"/>
      <c r="E21" s="47"/>
      <c r="F21" s="77"/>
      <c r="G21" s="77"/>
      <c r="H21" s="77"/>
      <c r="I21" s="77"/>
      <c r="J21" s="48"/>
      <c r="K21" s="75"/>
      <c r="L21" s="90"/>
      <c r="M21" s="77"/>
      <c r="N21" s="91"/>
    </row>
    <row r="22" spans="2:14" ht="14.45" customHeight="1" x14ac:dyDescent="0.2">
      <c r="B22" s="53" t="s">
        <v>15</v>
      </c>
      <c r="C22" s="6"/>
      <c r="D22" s="16"/>
      <c r="E22" s="17"/>
      <c r="F22" s="60">
        <v>0</v>
      </c>
      <c r="G22" s="23">
        <v>0</v>
      </c>
      <c r="H22" s="60">
        <v>0</v>
      </c>
      <c r="I22" s="7"/>
      <c r="J22" s="16"/>
      <c r="K22" s="66">
        <f>F22*G22+H22</f>
        <v>0</v>
      </c>
      <c r="L22" s="92"/>
      <c r="M22" s="93"/>
      <c r="N22" s="94"/>
    </row>
    <row r="23" spans="2:14" x14ac:dyDescent="0.2">
      <c r="B23" s="53" t="s">
        <v>16</v>
      </c>
      <c r="C23" s="9"/>
      <c r="D23" s="16"/>
      <c r="E23" s="17"/>
      <c r="F23" s="65">
        <v>0</v>
      </c>
      <c r="G23" s="24">
        <v>0</v>
      </c>
      <c r="H23" s="65">
        <v>0</v>
      </c>
      <c r="I23" s="10"/>
      <c r="J23" s="16"/>
      <c r="K23" s="66">
        <f t="shared" ref="K23:K27" si="0">F23*G23+H23</f>
        <v>0</v>
      </c>
      <c r="L23" s="92"/>
      <c r="M23" s="93"/>
      <c r="N23" s="94"/>
    </row>
    <row r="24" spans="2:14" x14ac:dyDescent="0.2">
      <c r="B24" s="53" t="s">
        <v>17</v>
      </c>
      <c r="C24" s="9"/>
      <c r="D24" s="16"/>
      <c r="E24" s="17"/>
      <c r="F24" s="65">
        <v>0</v>
      </c>
      <c r="G24" s="24">
        <v>0</v>
      </c>
      <c r="H24" s="65">
        <v>0</v>
      </c>
      <c r="I24" s="10"/>
      <c r="J24" s="16"/>
      <c r="K24" s="66">
        <f t="shared" si="0"/>
        <v>0</v>
      </c>
      <c r="L24" s="92"/>
      <c r="M24" s="93"/>
      <c r="N24" s="94"/>
    </row>
    <row r="25" spans="2:14" x14ac:dyDescent="0.2">
      <c r="B25" s="53" t="s">
        <v>18</v>
      </c>
      <c r="C25" s="9"/>
      <c r="D25" s="16"/>
      <c r="E25" s="17"/>
      <c r="F25" s="65">
        <v>0</v>
      </c>
      <c r="G25" s="24">
        <v>0</v>
      </c>
      <c r="H25" s="65">
        <v>0</v>
      </c>
      <c r="I25" s="10"/>
      <c r="J25" s="16"/>
      <c r="K25" s="66">
        <f t="shared" si="0"/>
        <v>0</v>
      </c>
      <c r="L25" s="92"/>
      <c r="M25" s="93"/>
      <c r="N25" s="94"/>
    </row>
    <row r="26" spans="2:14" x14ac:dyDescent="0.2">
      <c r="B26" s="53" t="s">
        <v>19</v>
      </c>
      <c r="C26" s="9"/>
      <c r="D26" s="16"/>
      <c r="E26" s="17"/>
      <c r="F26" s="65">
        <v>0</v>
      </c>
      <c r="G26" s="24">
        <v>0</v>
      </c>
      <c r="H26" s="65">
        <v>0</v>
      </c>
      <c r="I26" s="10"/>
      <c r="J26" s="16"/>
      <c r="K26" s="66">
        <f t="shared" si="0"/>
        <v>0</v>
      </c>
      <c r="L26" s="92"/>
      <c r="M26" s="93"/>
      <c r="N26" s="94"/>
    </row>
    <row r="27" spans="2:14" x14ac:dyDescent="0.2">
      <c r="B27" s="53" t="s">
        <v>20</v>
      </c>
      <c r="C27" s="9"/>
      <c r="D27" s="16"/>
      <c r="E27" s="17"/>
      <c r="F27" s="65">
        <v>0</v>
      </c>
      <c r="G27" s="24">
        <v>0</v>
      </c>
      <c r="H27" s="65">
        <v>0</v>
      </c>
      <c r="I27" s="10"/>
      <c r="J27" s="16"/>
      <c r="K27" s="66">
        <f t="shared" si="0"/>
        <v>0</v>
      </c>
      <c r="L27" s="92"/>
      <c r="M27" s="93"/>
      <c r="N27" s="94"/>
    </row>
    <row r="28" spans="2:14" x14ac:dyDescent="0.2">
      <c r="B28" s="55" t="s">
        <v>5</v>
      </c>
      <c r="C28" s="56"/>
      <c r="D28" s="57">
        <v>0</v>
      </c>
      <c r="E28" s="57"/>
      <c r="F28" s="62"/>
      <c r="G28" s="62"/>
      <c r="H28" s="62">
        <v>0</v>
      </c>
      <c r="I28" s="62">
        <v>0</v>
      </c>
      <c r="J28" s="62">
        <f t="shared" ref="J28" si="1">I28*6</f>
        <v>0</v>
      </c>
      <c r="K28" s="58"/>
      <c r="L28" s="58"/>
      <c r="M28" s="67"/>
      <c r="N28" s="59"/>
    </row>
    <row r="29" spans="2:14" ht="15" thickBot="1" x14ac:dyDescent="0.25">
      <c r="B29" s="12"/>
      <c r="C29" s="13" t="s">
        <v>14</v>
      </c>
      <c r="D29" s="14"/>
      <c r="E29" s="14"/>
      <c r="F29" s="61">
        <f>SUM(F22:F28)</f>
        <v>0</v>
      </c>
      <c r="G29" s="25">
        <f>SUM(G22:G28)</f>
        <v>0</v>
      </c>
      <c r="H29" s="61">
        <f>SUM(H22:H28)</f>
        <v>0</v>
      </c>
      <c r="I29" s="14"/>
      <c r="J29" s="14"/>
      <c r="K29" s="63">
        <f>SUM(K22:K28)</f>
        <v>0</v>
      </c>
      <c r="L29" s="63"/>
      <c r="M29" s="64"/>
      <c r="N29" s="15"/>
    </row>
    <row r="30" spans="2:14" ht="15" thickBot="1" x14ac:dyDescent="0.25"/>
    <row r="31" spans="2:14" ht="18" x14ac:dyDescent="0.25">
      <c r="B31" s="49" t="s">
        <v>62</v>
      </c>
      <c r="C31" s="50"/>
      <c r="D31" s="50"/>
      <c r="E31" s="50"/>
      <c r="F31" s="50"/>
      <c r="G31" s="50" t="s">
        <v>6</v>
      </c>
      <c r="H31" s="50"/>
      <c r="I31" s="50"/>
      <c r="J31" s="50"/>
      <c r="K31" s="51"/>
      <c r="L31" s="51"/>
      <c r="M31" s="51"/>
      <c r="N31" s="52"/>
    </row>
    <row r="32" spans="2:14" ht="13.5" customHeight="1" x14ac:dyDescent="0.2">
      <c r="B32" s="81" t="s">
        <v>7</v>
      </c>
      <c r="C32" s="85" t="s">
        <v>58</v>
      </c>
      <c r="D32" s="76" t="s">
        <v>38</v>
      </c>
      <c r="E32" s="76"/>
      <c r="F32" s="76"/>
      <c r="G32" s="76" t="s">
        <v>39</v>
      </c>
      <c r="H32" s="76" t="s">
        <v>40</v>
      </c>
      <c r="I32" s="76" t="s">
        <v>41</v>
      </c>
      <c r="J32" s="76" t="s">
        <v>45</v>
      </c>
      <c r="K32" s="74" t="s">
        <v>74</v>
      </c>
      <c r="L32" s="88" t="s">
        <v>44</v>
      </c>
      <c r="M32" s="76"/>
      <c r="N32" s="89"/>
    </row>
    <row r="33" spans="2:14" ht="48" x14ac:dyDescent="0.2">
      <c r="B33" s="82"/>
      <c r="C33" s="84"/>
      <c r="D33" s="47" t="s">
        <v>43</v>
      </c>
      <c r="E33" s="47" t="s">
        <v>42</v>
      </c>
      <c r="F33" s="47" t="s">
        <v>46</v>
      </c>
      <c r="G33" s="77"/>
      <c r="H33" s="77"/>
      <c r="I33" s="77"/>
      <c r="J33" s="77"/>
      <c r="K33" s="75"/>
      <c r="L33" s="90"/>
      <c r="M33" s="77"/>
      <c r="N33" s="91"/>
    </row>
    <row r="34" spans="2:14" ht="14.45" customHeight="1" x14ac:dyDescent="0.2">
      <c r="B34" s="53" t="s">
        <v>21</v>
      </c>
      <c r="C34" s="6"/>
      <c r="D34" s="60">
        <v>0</v>
      </c>
      <c r="E34" s="20">
        <v>0</v>
      </c>
      <c r="F34" s="68">
        <f>D34*E34</f>
        <v>0</v>
      </c>
      <c r="G34" s="60">
        <v>0</v>
      </c>
      <c r="H34" s="60">
        <v>0</v>
      </c>
      <c r="I34" s="60">
        <v>0</v>
      </c>
      <c r="J34" s="68">
        <f>I34*12</f>
        <v>0</v>
      </c>
      <c r="K34" s="66">
        <f>F34+G34+H34+J34</f>
        <v>0</v>
      </c>
      <c r="L34" s="92"/>
      <c r="M34" s="93"/>
      <c r="N34" s="94"/>
    </row>
    <row r="35" spans="2:14" x14ac:dyDescent="0.2">
      <c r="B35" s="53" t="s">
        <v>22</v>
      </c>
      <c r="C35" s="9"/>
      <c r="D35" s="65">
        <v>0</v>
      </c>
      <c r="E35" s="21">
        <v>0</v>
      </c>
      <c r="F35" s="68">
        <f t="shared" ref="F35:F39" si="2">D35*E35</f>
        <v>0</v>
      </c>
      <c r="G35" s="65">
        <v>0</v>
      </c>
      <c r="H35" s="65">
        <v>0</v>
      </c>
      <c r="I35" s="65">
        <v>0</v>
      </c>
      <c r="J35" s="68">
        <f t="shared" ref="J35:J39" si="3">I35*12</f>
        <v>0</v>
      </c>
      <c r="K35" s="66">
        <f t="shared" ref="K35:K39" si="4">F35+G35+H35+J35</f>
        <v>0</v>
      </c>
      <c r="L35" s="92"/>
      <c r="M35" s="93"/>
      <c r="N35" s="94"/>
    </row>
    <row r="36" spans="2:14" x14ac:dyDescent="0.2">
      <c r="B36" s="53" t="s">
        <v>23</v>
      </c>
      <c r="C36" s="9"/>
      <c r="D36" s="65">
        <v>0</v>
      </c>
      <c r="E36" s="21">
        <v>0</v>
      </c>
      <c r="F36" s="68">
        <f t="shared" si="2"/>
        <v>0</v>
      </c>
      <c r="G36" s="65">
        <v>0</v>
      </c>
      <c r="H36" s="65">
        <v>0</v>
      </c>
      <c r="I36" s="65">
        <v>0</v>
      </c>
      <c r="J36" s="68">
        <f t="shared" si="3"/>
        <v>0</v>
      </c>
      <c r="K36" s="66">
        <f t="shared" si="4"/>
        <v>0</v>
      </c>
      <c r="L36" s="92"/>
      <c r="M36" s="93"/>
      <c r="N36" s="94"/>
    </row>
    <row r="37" spans="2:14" x14ac:dyDescent="0.2">
      <c r="B37" s="53" t="s">
        <v>24</v>
      </c>
      <c r="C37" s="9"/>
      <c r="D37" s="65">
        <v>0</v>
      </c>
      <c r="E37" s="21">
        <v>0</v>
      </c>
      <c r="F37" s="68">
        <f t="shared" si="2"/>
        <v>0</v>
      </c>
      <c r="G37" s="65">
        <v>0</v>
      </c>
      <c r="H37" s="65">
        <v>0</v>
      </c>
      <c r="I37" s="65">
        <v>0</v>
      </c>
      <c r="J37" s="68">
        <f t="shared" si="3"/>
        <v>0</v>
      </c>
      <c r="K37" s="66">
        <f t="shared" si="4"/>
        <v>0</v>
      </c>
      <c r="L37" s="92"/>
      <c r="M37" s="93"/>
      <c r="N37" s="94"/>
    </row>
    <row r="38" spans="2:14" x14ac:dyDescent="0.2">
      <c r="B38" s="53" t="s">
        <v>25</v>
      </c>
      <c r="C38" s="9"/>
      <c r="D38" s="65">
        <v>0</v>
      </c>
      <c r="E38" s="21">
        <v>0</v>
      </c>
      <c r="F38" s="68">
        <f t="shared" si="2"/>
        <v>0</v>
      </c>
      <c r="G38" s="65">
        <v>0</v>
      </c>
      <c r="H38" s="65">
        <v>0</v>
      </c>
      <c r="I38" s="65">
        <v>0</v>
      </c>
      <c r="J38" s="68">
        <f t="shared" si="3"/>
        <v>0</v>
      </c>
      <c r="K38" s="66">
        <f t="shared" si="4"/>
        <v>0</v>
      </c>
      <c r="L38" s="92"/>
      <c r="M38" s="93"/>
      <c r="N38" s="94"/>
    </row>
    <row r="39" spans="2:14" x14ac:dyDescent="0.2">
      <c r="B39" s="53" t="s">
        <v>26</v>
      </c>
      <c r="C39" s="9"/>
      <c r="D39" s="65">
        <v>0</v>
      </c>
      <c r="E39" s="21">
        <v>0</v>
      </c>
      <c r="F39" s="68">
        <f t="shared" si="2"/>
        <v>0</v>
      </c>
      <c r="G39" s="65">
        <v>0</v>
      </c>
      <c r="H39" s="65">
        <v>0</v>
      </c>
      <c r="I39" s="65">
        <v>0</v>
      </c>
      <c r="J39" s="68">
        <f t="shared" si="3"/>
        <v>0</v>
      </c>
      <c r="K39" s="66">
        <f t="shared" si="4"/>
        <v>0</v>
      </c>
      <c r="L39" s="92"/>
      <c r="M39" s="93"/>
      <c r="N39" s="94"/>
    </row>
    <row r="40" spans="2:14" x14ac:dyDescent="0.2">
      <c r="B40" s="55" t="s">
        <v>5</v>
      </c>
      <c r="C40" s="56"/>
      <c r="D40" s="62">
        <v>0</v>
      </c>
      <c r="E40" s="57"/>
      <c r="F40" s="62"/>
      <c r="G40" s="62">
        <v>0</v>
      </c>
      <c r="H40" s="62">
        <v>0</v>
      </c>
      <c r="I40" s="62">
        <v>0</v>
      </c>
      <c r="J40" s="62">
        <f t="shared" ref="J40" si="5">I40*6</f>
        <v>0</v>
      </c>
      <c r="K40" s="69">
        <f t="shared" ref="K40" si="6">J40</f>
        <v>0</v>
      </c>
      <c r="L40" s="69"/>
      <c r="M40" s="67"/>
      <c r="N40" s="59"/>
    </row>
    <row r="41" spans="2:14" ht="15" thickBot="1" x14ac:dyDescent="0.25">
      <c r="B41" s="12"/>
      <c r="C41" s="13" t="s">
        <v>14</v>
      </c>
      <c r="D41" s="61">
        <f t="shared" ref="D41:K41" si="7">SUM(D34:D40)</f>
        <v>0</v>
      </c>
      <c r="E41" s="22">
        <f t="shared" si="7"/>
        <v>0</v>
      </c>
      <c r="F41" s="61">
        <f t="shared" si="7"/>
        <v>0</v>
      </c>
      <c r="G41" s="61">
        <f t="shared" si="7"/>
        <v>0</v>
      </c>
      <c r="H41" s="61">
        <f t="shared" si="7"/>
        <v>0</v>
      </c>
      <c r="I41" s="61">
        <f t="shared" si="7"/>
        <v>0</v>
      </c>
      <c r="J41" s="61">
        <f t="shared" si="7"/>
        <v>0</v>
      </c>
      <c r="K41" s="63">
        <f t="shared" si="7"/>
        <v>0</v>
      </c>
      <c r="L41" s="63"/>
      <c r="M41" s="64"/>
      <c r="N41" s="15"/>
    </row>
    <row r="42" spans="2:14" ht="15" thickBot="1" x14ac:dyDescent="0.25"/>
    <row r="43" spans="2:14" ht="18" x14ac:dyDescent="0.25">
      <c r="B43" s="49" t="s">
        <v>63</v>
      </c>
      <c r="C43" s="50"/>
      <c r="D43" s="50"/>
      <c r="E43" s="50"/>
      <c r="F43" s="50"/>
      <c r="G43" s="50" t="s">
        <v>6</v>
      </c>
      <c r="H43" s="50"/>
      <c r="I43" s="50"/>
      <c r="J43" s="50"/>
      <c r="K43" s="51"/>
      <c r="L43" s="51"/>
      <c r="M43" s="51"/>
      <c r="N43" s="52"/>
    </row>
    <row r="44" spans="2:14" ht="24.75" customHeight="1" x14ac:dyDescent="0.2">
      <c r="B44" s="78" t="s">
        <v>75</v>
      </c>
      <c r="C44" s="79"/>
      <c r="D44" s="79"/>
      <c r="E44" s="79"/>
      <c r="F44" s="79"/>
      <c r="G44" s="79"/>
      <c r="H44" s="79"/>
      <c r="I44" s="79"/>
      <c r="J44" s="79"/>
      <c r="K44" s="80"/>
      <c r="L44" s="4"/>
      <c r="M44" s="4"/>
      <c r="N44" s="5"/>
    </row>
    <row r="45" spans="2:14" ht="20.45" customHeight="1" x14ac:dyDescent="0.2">
      <c r="B45" s="81" t="s">
        <v>7</v>
      </c>
      <c r="C45" s="83" t="s">
        <v>27</v>
      </c>
      <c r="D45" s="76"/>
      <c r="E45" s="45"/>
      <c r="F45" s="76" t="s">
        <v>49</v>
      </c>
      <c r="G45" s="76" t="s">
        <v>77</v>
      </c>
      <c r="H45" s="76" t="s">
        <v>36</v>
      </c>
      <c r="I45" s="76" t="s">
        <v>37</v>
      </c>
      <c r="J45" s="46"/>
      <c r="K45" s="74" t="s">
        <v>74</v>
      </c>
      <c r="L45" s="88" t="s">
        <v>44</v>
      </c>
      <c r="M45" s="76"/>
      <c r="N45" s="89"/>
    </row>
    <row r="46" spans="2:14" ht="20.45" customHeight="1" x14ac:dyDescent="0.2">
      <c r="B46" s="82"/>
      <c r="C46" s="84"/>
      <c r="D46" s="77"/>
      <c r="E46" s="47"/>
      <c r="F46" s="77"/>
      <c r="G46" s="77"/>
      <c r="H46" s="77"/>
      <c r="I46" s="77"/>
      <c r="J46" s="48"/>
      <c r="K46" s="75"/>
      <c r="L46" s="90"/>
      <c r="M46" s="77"/>
      <c r="N46" s="91"/>
    </row>
    <row r="47" spans="2:14" ht="14.45" customHeight="1" x14ac:dyDescent="0.2">
      <c r="B47" s="53" t="s">
        <v>28</v>
      </c>
      <c r="C47" s="6"/>
      <c r="D47" s="16"/>
      <c r="E47" s="17"/>
      <c r="F47" s="60">
        <v>0</v>
      </c>
      <c r="G47" s="23">
        <v>0</v>
      </c>
      <c r="H47" s="60">
        <v>0</v>
      </c>
      <c r="I47" s="7"/>
      <c r="J47" s="16"/>
      <c r="K47" s="66">
        <f>F47*G47+H47</f>
        <v>0</v>
      </c>
      <c r="L47" s="92"/>
      <c r="M47" s="93"/>
      <c r="N47" s="94"/>
    </row>
    <row r="48" spans="2:14" x14ac:dyDescent="0.2">
      <c r="B48" s="53" t="s">
        <v>29</v>
      </c>
      <c r="C48" s="9"/>
      <c r="D48" s="18"/>
      <c r="E48" s="19"/>
      <c r="F48" s="65">
        <v>0</v>
      </c>
      <c r="G48" s="24">
        <v>0</v>
      </c>
      <c r="H48" s="65">
        <v>0</v>
      </c>
      <c r="I48" s="10"/>
      <c r="J48" s="16"/>
      <c r="K48" s="66">
        <f t="shared" ref="K48:K52" si="8">F48*G48+H48</f>
        <v>0</v>
      </c>
      <c r="L48" s="92"/>
      <c r="M48" s="93"/>
      <c r="N48" s="94"/>
    </row>
    <row r="49" spans="2:14" x14ac:dyDescent="0.2">
      <c r="B49" s="53" t="s">
        <v>30</v>
      </c>
      <c r="C49" s="9"/>
      <c r="D49" s="18"/>
      <c r="E49" s="19"/>
      <c r="F49" s="65">
        <v>0</v>
      </c>
      <c r="G49" s="24">
        <v>0</v>
      </c>
      <c r="H49" s="65">
        <v>0</v>
      </c>
      <c r="I49" s="10"/>
      <c r="J49" s="16"/>
      <c r="K49" s="66">
        <f t="shared" si="8"/>
        <v>0</v>
      </c>
      <c r="L49" s="92"/>
      <c r="M49" s="93"/>
      <c r="N49" s="94"/>
    </row>
    <row r="50" spans="2:14" x14ac:dyDescent="0.2">
      <c r="B50" s="53" t="s">
        <v>31</v>
      </c>
      <c r="C50" s="9"/>
      <c r="D50" s="18"/>
      <c r="E50" s="19"/>
      <c r="F50" s="65">
        <v>0</v>
      </c>
      <c r="G50" s="24">
        <v>0</v>
      </c>
      <c r="H50" s="65">
        <v>0</v>
      </c>
      <c r="I50" s="10"/>
      <c r="J50" s="16"/>
      <c r="K50" s="66">
        <f t="shared" si="8"/>
        <v>0</v>
      </c>
      <c r="L50" s="92"/>
      <c r="M50" s="93"/>
      <c r="N50" s="94"/>
    </row>
    <row r="51" spans="2:14" x14ac:dyDescent="0.2">
      <c r="B51" s="53" t="s">
        <v>32</v>
      </c>
      <c r="C51" s="9"/>
      <c r="D51" s="18"/>
      <c r="E51" s="19"/>
      <c r="F51" s="65">
        <v>0</v>
      </c>
      <c r="G51" s="24">
        <v>0</v>
      </c>
      <c r="H51" s="65">
        <v>0</v>
      </c>
      <c r="I51" s="10"/>
      <c r="J51" s="16"/>
      <c r="K51" s="66">
        <f t="shared" si="8"/>
        <v>0</v>
      </c>
      <c r="L51" s="92"/>
      <c r="M51" s="93"/>
      <c r="N51" s="94"/>
    </row>
    <row r="52" spans="2:14" x14ac:dyDescent="0.2">
      <c r="B52" s="53" t="s">
        <v>33</v>
      </c>
      <c r="C52" s="9"/>
      <c r="D52" s="18"/>
      <c r="E52" s="19"/>
      <c r="F52" s="65">
        <v>0</v>
      </c>
      <c r="G52" s="24">
        <v>0</v>
      </c>
      <c r="H52" s="65">
        <v>0</v>
      </c>
      <c r="I52" s="10"/>
      <c r="J52" s="16"/>
      <c r="K52" s="66">
        <f t="shared" si="8"/>
        <v>0</v>
      </c>
      <c r="L52" s="92"/>
      <c r="M52" s="93"/>
      <c r="N52" s="94"/>
    </row>
    <row r="53" spans="2:14" x14ac:dyDescent="0.2">
      <c r="B53" s="55" t="s">
        <v>5</v>
      </c>
      <c r="C53" s="56"/>
      <c r="D53" s="57"/>
      <c r="E53" s="57"/>
      <c r="F53" s="62"/>
      <c r="G53" s="62"/>
      <c r="H53" s="62"/>
      <c r="I53" s="62">
        <v>0</v>
      </c>
      <c r="J53" s="62">
        <f t="shared" ref="J53" si="9">I53*6</f>
        <v>0</v>
      </c>
      <c r="K53" s="69">
        <f t="shared" ref="K53" si="10">J53</f>
        <v>0</v>
      </c>
      <c r="L53" s="69"/>
      <c r="M53" s="67"/>
      <c r="N53" s="59"/>
    </row>
    <row r="54" spans="2:14" ht="15" thickBot="1" x14ac:dyDescent="0.25">
      <c r="B54" s="12"/>
      <c r="C54" s="13" t="s">
        <v>14</v>
      </c>
      <c r="D54" s="14"/>
      <c r="E54" s="14"/>
      <c r="F54" s="61">
        <f>SUM(F47:F53)</f>
        <v>0</v>
      </c>
      <c r="G54" s="25">
        <f>SUM(G47:G53)</f>
        <v>0</v>
      </c>
      <c r="H54" s="61">
        <f>SUM(H47:H53)</f>
        <v>0</v>
      </c>
      <c r="I54" s="14"/>
      <c r="J54" s="14"/>
      <c r="K54" s="63">
        <f>SUM(K47:K53)</f>
        <v>0</v>
      </c>
      <c r="L54" s="63"/>
      <c r="M54" s="64"/>
      <c r="N54" s="15"/>
    </row>
  </sheetData>
  <mergeCells count="56">
    <mergeCell ref="L52:N52"/>
    <mergeCell ref="L47:N47"/>
    <mergeCell ref="L48:N48"/>
    <mergeCell ref="L49:N49"/>
    <mergeCell ref="L50:N50"/>
    <mergeCell ref="L51:N51"/>
    <mergeCell ref="L45:N46"/>
    <mergeCell ref="L8:N9"/>
    <mergeCell ref="L22:N22"/>
    <mergeCell ref="L23:N23"/>
    <mergeCell ref="L24:N24"/>
    <mergeCell ref="L25:N25"/>
    <mergeCell ref="L26:N26"/>
    <mergeCell ref="L27:N27"/>
    <mergeCell ref="L34:N34"/>
    <mergeCell ref="L35:N35"/>
    <mergeCell ref="L36:N36"/>
    <mergeCell ref="L37:N37"/>
    <mergeCell ref="L38:N38"/>
    <mergeCell ref="L39:N39"/>
    <mergeCell ref="L20:N21"/>
    <mergeCell ref="K32:K33"/>
    <mergeCell ref="B5:N5"/>
    <mergeCell ref="B8:B9"/>
    <mergeCell ref="C8:C9"/>
    <mergeCell ref="D8:D9"/>
    <mergeCell ref="G8:G9"/>
    <mergeCell ref="H8:H9"/>
    <mergeCell ref="K8:K9"/>
    <mergeCell ref="I8:I9"/>
    <mergeCell ref="F8:F9"/>
    <mergeCell ref="L32:N33"/>
    <mergeCell ref="C20:C21"/>
    <mergeCell ref="D20:D21"/>
    <mergeCell ref="G20:G21"/>
    <mergeCell ref="H20:H21"/>
    <mergeCell ref="B32:B33"/>
    <mergeCell ref="C32:C33"/>
    <mergeCell ref="G32:G33"/>
    <mergeCell ref="H32:H33"/>
    <mergeCell ref="K20:K21"/>
    <mergeCell ref="F20:F21"/>
    <mergeCell ref="F45:F46"/>
    <mergeCell ref="B44:K44"/>
    <mergeCell ref="B45:B46"/>
    <mergeCell ref="C45:C46"/>
    <mergeCell ref="D45:D46"/>
    <mergeCell ref="G45:G46"/>
    <mergeCell ref="H45:H46"/>
    <mergeCell ref="K45:K46"/>
    <mergeCell ref="I32:I33"/>
    <mergeCell ref="J32:J33"/>
    <mergeCell ref="D32:F32"/>
    <mergeCell ref="I45:I46"/>
    <mergeCell ref="I20:I21"/>
    <mergeCell ref="B20:B21"/>
  </mergeCells>
  <pageMargins left="0.70866141732283472" right="0.70866141732283472" top="0.74803149606299213" bottom="0.74803149606299213" header="0.31496062992125984" footer="0.31496062992125984"/>
  <pageSetup paperSize="9" scale="54" fitToHeight="0" orientation="landscape" r:id="rId1"/>
  <headerFooter>
    <oddHeader>&amp;C&amp;F
&amp;A</oddHeader>
    <oddFooter>&amp;R&amp;P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3DBE7-FC36-450E-9AA7-AD49F843290D}">
  <dimension ref="A1:H56"/>
  <sheetViews>
    <sheetView tabSelected="1" zoomScaleNormal="100" workbookViewId="0"/>
  </sheetViews>
  <sheetFormatPr defaultRowHeight="15" x14ac:dyDescent="0.25"/>
  <cols>
    <col min="1" max="1" width="9.140625" style="95"/>
    <col min="2" max="2" width="19.42578125" style="95" customWidth="1"/>
    <col min="3" max="5" width="30.85546875" style="95" customWidth="1"/>
    <col min="6" max="6" width="65.140625" style="95" customWidth="1"/>
    <col min="7" max="16384" width="9.140625" style="95"/>
  </cols>
  <sheetData>
    <row r="1" spans="1:8" x14ac:dyDescent="0.25">
      <c r="A1" s="101"/>
      <c r="B1" s="101"/>
      <c r="C1" s="101"/>
      <c r="D1" s="101"/>
      <c r="E1" s="101"/>
      <c r="F1" s="101"/>
    </row>
    <row r="2" spans="1:8" ht="20.25" x14ac:dyDescent="0.3">
      <c r="A2" s="102" t="s">
        <v>78</v>
      </c>
      <c r="B2" s="102"/>
      <c r="C2" s="102"/>
      <c r="D2" s="102"/>
      <c r="E2" s="102"/>
      <c r="F2" s="102"/>
    </row>
    <row r="3" spans="1:8" x14ac:dyDescent="0.25">
      <c r="A3" s="101"/>
      <c r="B3" s="101"/>
      <c r="C3" s="101"/>
      <c r="D3" s="101"/>
      <c r="E3" s="101"/>
      <c r="F3" s="101"/>
    </row>
    <row r="4" spans="1:8" ht="56.25" customHeight="1" x14ac:dyDescent="0.25">
      <c r="A4" s="103"/>
      <c r="B4" s="104" t="s">
        <v>73</v>
      </c>
      <c r="C4" s="105"/>
      <c r="D4" s="105"/>
      <c r="E4" s="105"/>
      <c r="F4" s="105"/>
    </row>
    <row r="5" spans="1:8" x14ac:dyDescent="0.25">
      <c r="B5" s="99"/>
      <c r="C5" s="99"/>
      <c r="D5" s="99"/>
      <c r="E5" s="99"/>
      <c r="F5" s="99"/>
    </row>
    <row r="6" spans="1:8" s="98" customFormat="1" ht="30" x14ac:dyDescent="0.25">
      <c r="A6" s="95"/>
      <c r="B6" s="109" t="s">
        <v>71</v>
      </c>
      <c r="C6" s="110" t="s">
        <v>64</v>
      </c>
      <c r="D6" s="110" t="s">
        <v>65</v>
      </c>
      <c r="E6" s="110" t="s">
        <v>69</v>
      </c>
      <c r="F6" s="111" t="s">
        <v>70</v>
      </c>
    </row>
    <row r="7" spans="1:8" x14ac:dyDescent="0.25">
      <c r="B7" s="100" t="s">
        <v>66</v>
      </c>
      <c r="C7" s="107">
        <v>0</v>
      </c>
      <c r="D7" s="108"/>
      <c r="E7" s="107">
        <f>C7*D7</f>
        <v>0</v>
      </c>
      <c r="F7" s="106"/>
    </row>
    <row r="8" spans="1:8" x14ac:dyDescent="0.25">
      <c r="B8" s="100" t="s">
        <v>68</v>
      </c>
      <c r="C8" s="107">
        <v>0</v>
      </c>
      <c r="D8" s="108"/>
      <c r="E8" s="107">
        <f t="shared" ref="C7:E10" si="0">C8*D8</f>
        <v>0</v>
      </c>
      <c r="F8" s="106"/>
    </row>
    <row r="9" spans="1:8" x14ac:dyDescent="0.25">
      <c r="B9" s="100" t="s">
        <v>67</v>
      </c>
      <c r="C9" s="107">
        <v>0</v>
      </c>
      <c r="D9" s="108"/>
      <c r="E9" s="107">
        <f t="shared" si="0"/>
        <v>0</v>
      </c>
      <c r="F9" s="106"/>
    </row>
    <row r="10" spans="1:8" x14ac:dyDescent="0.25">
      <c r="B10" s="100" t="s">
        <v>72</v>
      </c>
      <c r="C10" s="107">
        <v>0</v>
      </c>
      <c r="D10" s="108"/>
      <c r="E10" s="107">
        <f t="shared" si="0"/>
        <v>0</v>
      </c>
      <c r="F10" s="106"/>
    </row>
    <row r="12" spans="1:8" x14ac:dyDescent="0.25">
      <c r="G12" s="96"/>
      <c r="H12" s="96"/>
    </row>
    <row r="13" spans="1:8" x14ac:dyDescent="0.25">
      <c r="G13" s="96"/>
      <c r="H13" s="96"/>
    </row>
    <row r="24" spans="7:8" x14ac:dyDescent="0.25">
      <c r="G24" s="96"/>
      <c r="H24" s="96"/>
    </row>
    <row r="25" spans="7:8" x14ac:dyDescent="0.25">
      <c r="G25" s="96"/>
      <c r="H25" s="96"/>
    </row>
    <row r="26" spans="7:8" x14ac:dyDescent="0.25">
      <c r="G26" s="96"/>
      <c r="H26" s="96"/>
    </row>
    <row r="27" spans="7:8" x14ac:dyDescent="0.25">
      <c r="G27" s="96"/>
      <c r="H27" s="96"/>
    </row>
    <row r="28" spans="7:8" x14ac:dyDescent="0.25">
      <c r="G28" s="96"/>
      <c r="H28" s="96"/>
    </row>
    <row r="29" spans="7:8" x14ac:dyDescent="0.25">
      <c r="G29" s="96"/>
      <c r="H29" s="96"/>
    </row>
    <row r="30" spans="7:8" x14ac:dyDescent="0.25">
      <c r="G30" s="96"/>
      <c r="H30" s="96"/>
    </row>
    <row r="31" spans="7:8" x14ac:dyDescent="0.25">
      <c r="G31" s="96"/>
      <c r="H31" s="96"/>
    </row>
    <row r="36" spans="3:8" x14ac:dyDescent="0.25">
      <c r="G36" s="96"/>
      <c r="H36" s="96"/>
    </row>
    <row r="37" spans="3:8" x14ac:dyDescent="0.25">
      <c r="G37" s="96"/>
      <c r="H37" s="96"/>
    </row>
    <row r="38" spans="3:8" x14ac:dyDescent="0.25">
      <c r="G38" s="96"/>
      <c r="H38" s="96"/>
    </row>
    <row r="39" spans="3:8" x14ac:dyDescent="0.25">
      <c r="G39" s="96"/>
      <c r="H39" s="96"/>
    </row>
    <row r="40" spans="3:8" x14ac:dyDescent="0.25">
      <c r="G40" s="96"/>
      <c r="H40" s="96"/>
    </row>
    <row r="41" spans="3:8" x14ac:dyDescent="0.25">
      <c r="G41" s="96"/>
      <c r="H41" s="96"/>
    </row>
    <row r="42" spans="3:8" x14ac:dyDescent="0.25">
      <c r="G42" s="96"/>
      <c r="H42" s="96"/>
    </row>
    <row r="43" spans="3:8" x14ac:dyDescent="0.25">
      <c r="G43" s="96"/>
      <c r="H43" s="96"/>
    </row>
    <row r="48" spans="3:8" ht="75" x14ac:dyDescent="0.25">
      <c r="C48" s="97" t="s">
        <v>75</v>
      </c>
    </row>
    <row r="49" spans="7:8" x14ac:dyDescent="0.25">
      <c r="G49" s="96"/>
      <c r="H49" s="96"/>
    </row>
    <row r="50" spans="7:8" x14ac:dyDescent="0.25">
      <c r="G50" s="96"/>
      <c r="H50" s="96"/>
    </row>
    <row r="51" spans="7:8" x14ac:dyDescent="0.25">
      <c r="G51" s="96"/>
      <c r="H51" s="96"/>
    </row>
    <row r="52" spans="7:8" x14ac:dyDescent="0.25">
      <c r="G52" s="96"/>
      <c r="H52" s="96"/>
    </row>
    <row r="53" spans="7:8" x14ac:dyDescent="0.25">
      <c r="G53" s="96"/>
      <c r="H53" s="96"/>
    </row>
    <row r="54" spans="7:8" x14ac:dyDescent="0.25">
      <c r="G54" s="96"/>
      <c r="H54" s="96"/>
    </row>
    <row r="55" spans="7:8" x14ac:dyDescent="0.25">
      <c r="G55" s="96"/>
      <c r="H55" s="96"/>
    </row>
    <row r="56" spans="7:8" x14ac:dyDescent="0.25">
      <c r="G56" s="96"/>
      <c r="H56" s="96"/>
    </row>
  </sheetData>
  <mergeCells count="23">
    <mergeCell ref="G56:H56"/>
    <mergeCell ref="G43:H43"/>
    <mergeCell ref="G51:H51"/>
    <mergeCell ref="G52:H52"/>
    <mergeCell ref="G53:H53"/>
    <mergeCell ref="G54:H54"/>
    <mergeCell ref="G55:H55"/>
    <mergeCell ref="G42:H42"/>
    <mergeCell ref="B4:F4"/>
    <mergeCell ref="G24:H25"/>
    <mergeCell ref="G36:H37"/>
    <mergeCell ref="G49:H50"/>
    <mergeCell ref="G12:H13"/>
    <mergeCell ref="G26:H26"/>
    <mergeCell ref="G27:H27"/>
    <mergeCell ref="G28:H28"/>
    <mergeCell ref="G29:H29"/>
    <mergeCell ref="G30:H30"/>
    <mergeCell ref="G31:H31"/>
    <mergeCell ref="G38:H38"/>
    <mergeCell ref="G39:H39"/>
    <mergeCell ref="G40:H40"/>
    <mergeCell ref="G41:H41"/>
  </mergeCell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S1. Personnel &amp; Resourcing Plan</vt:lpstr>
      <vt:lpstr>S2. Summary Pricing Tables</vt:lpstr>
      <vt:lpstr>Average Cost Per Registration</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Breen, Robert</dc:creator>
  <cp:lastModifiedBy>Jon Zemlicoff</cp:lastModifiedBy>
  <dcterms:created xsi:type="dcterms:W3CDTF">2021-07-09T03:30:40Z</dcterms:created>
  <dcterms:modified xsi:type="dcterms:W3CDTF">2022-02-04T05:35:17Z</dcterms:modified>
</cp:coreProperties>
</file>